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1" documentId="13_ncr:1_{40E2C7DB-7207-4351-B84C-70C3A3A490DB}" xr6:coauthVersionLast="47" xr6:coauthVersionMax="47" xr10:uidLastSave="{258F7FAC-16FA-4522-A79C-B3C50DF57AD6}"/>
  <bookViews>
    <workbookView xWindow="-28920" yWindow="-15" windowWidth="29040" windowHeight="15840" xr2:uid="{BBB6A1F5-A76A-401D-9C36-527450963746}"/>
  </bookViews>
  <sheets>
    <sheet name="16-Selanoid Vlv, Boxes &amp; Grates" sheetId="6" r:id="rId1"/>
  </sheets>
  <definedNames>
    <definedName name="_xlnm._FilterDatabase" localSheetId="0" hidden="1">'16-Selanoid Vlv, Boxes &amp; Grates'!$B$8:$H$142</definedName>
    <definedName name="_xlnm.Print_Area" localSheetId="0">'16-Selanoid Vlv, Boxes &amp; Grates'!$A$1:$H$144</definedName>
    <definedName name="_xlnm.Print_Titles" localSheetId="0">'16-Selanoid Vlv, Boxes &amp; Grates'!$8:$8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10" i="6" s="1"/>
  <c r="H68" i="6" l="1"/>
  <c r="H123" i="6"/>
  <c r="H106" i="6"/>
  <c r="H49" i="6"/>
  <c r="H107" i="6"/>
  <c r="H116" i="6"/>
  <c r="H89" i="6"/>
  <c r="H48" i="6"/>
  <c r="H88" i="6"/>
  <c r="H47" i="6"/>
  <c r="H108" i="6"/>
  <c r="H124" i="6"/>
  <c r="H87" i="6"/>
  <c r="H29" i="6"/>
  <c r="H125" i="6"/>
  <c r="H67" i="6"/>
  <c r="H86" i="6"/>
  <c r="H28" i="6"/>
  <c r="H126" i="6"/>
  <c r="H109" i="6"/>
  <c r="H69" i="6"/>
  <c r="H27" i="6"/>
  <c r="H9" i="6"/>
  <c r="H66" i="6"/>
  <c r="H105" i="6"/>
  <c r="H45" i="6"/>
  <c r="H121" i="6"/>
  <c r="H64" i="6"/>
  <c r="H120" i="6"/>
  <c r="H23" i="6"/>
  <c r="H82" i="6"/>
  <c r="H19" i="6"/>
  <c r="H102" i="6"/>
  <c r="H142" i="6"/>
  <c r="H65" i="6"/>
  <c r="H44" i="6"/>
  <c r="H140" i="6"/>
  <c r="H83" i="6"/>
  <c r="H119" i="6"/>
  <c r="H22" i="6"/>
  <c r="H101" i="6"/>
  <c r="H41" i="6"/>
  <c r="H100" i="6"/>
  <c r="H40" i="6"/>
  <c r="H59" i="6"/>
  <c r="H78" i="6"/>
  <c r="H38" i="6"/>
  <c r="H77" i="6"/>
  <c r="H17" i="6"/>
  <c r="H76" i="6"/>
  <c r="H36" i="6"/>
  <c r="H132" i="6"/>
  <c r="H95" i="6"/>
  <c r="H15" i="6"/>
  <c r="H74" i="6"/>
  <c r="H34" i="6"/>
  <c r="H130" i="6"/>
  <c r="H93" i="6"/>
  <c r="H33" i="6"/>
  <c r="H112" i="6"/>
  <c r="H92" i="6"/>
  <c r="H72" i="6"/>
  <c r="H52" i="6"/>
  <c r="H32" i="6"/>
  <c r="H12" i="6"/>
  <c r="H46" i="6"/>
  <c r="H115" i="6"/>
  <c r="H25" i="6"/>
  <c r="H104" i="6"/>
  <c r="H24" i="6"/>
  <c r="H103" i="6"/>
  <c r="H63" i="6"/>
  <c r="H139" i="6"/>
  <c r="H62" i="6"/>
  <c r="H138" i="6"/>
  <c r="H81" i="6"/>
  <c r="H21" i="6"/>
  <c r="H80" i="6"/>
  <c r="H60" i="6"/>
  <c r="H136" i="6"/>
  <c r="H99" i="6"/>
  <c r="H135" i="6"/>
  <c r="H98" i="6"/>
  <c r="H18" i="6"/>
  <c r="H57" i="6"/>
  <c r="H133" i="6"/>
  <c r="H96" i="6"/>
  <c r="H56" i="6"/>
  <c r="H35" i="6"/>
  <c r="H131" i="6"/>
  <c r="H94" i="6"/>
  <c r="H14" i="6"/>
  <c r="H113" i="6"/>
  <c r="H73" i="6"/>
  <c r="H53" i="6"/>
  <c r="H129" i="6"/>
  <c r="H128" i="6"/>
  <c r="H111" i="6"/>
  <c r="H91" i="6"/>
  <c r="H71" i="6"/>
  <c r="H51" i="6"/>
  <c r="H31" i="6"/>
  <c r="H11" i="6"/>
  <c r="H26" i="6"/>
  <c r="H122" i="6"/>
  <c r="H85" i="6"/>
  <c r="H141" i="6"/>
  <c r="H84" i="6"/>
  <c r="H43" i="6"/>
  <c r="H42" i="6"/>
  <c r="H61" i="6"/>
  <c r="H137" i="6"/>
  <c r="H20" i="6"/>
  <c r="H79" i="6"/>
  <c r="H39" i="6"/>
  <c r="H58" i="6"/>
  <c r="H134" i="6"/>
  <c r="H97" i="6"/>
  <c r="H37" i="6"/>
  <c r="H118" i="6"/>
  <c r="H16" i="6"/>
  <c r="H75" i="6"/>
  <c r="H55" i="6"/>
  <c r="H114" i="6"/>
  <c r="H54" i="6"/>
  <c r="H13" i="6"/>
  <c r="H127" i="6"/>
  <c r="H117" i="6"/>
  <c r="H110" i="6"/>
  <c r="H90" i="6"/>
  <c r="H70" i="6"/>
  <c r="H50" i="6"/>
  <c r="H30" i="6"/>
</calcChain>
</file>

<file path=xl/sharedStrings.xml><?xml version="1.0" encoding="utf-8"?>
<sst xmlns="http://schemas.openxmlformats.org/spreadsheetml/2006/main" count="549" uniqueCount="549">
  <si>
    <t>Selenoid Vlv., Vlv Boxes &amp; Grates, PVC Pipe Ext., PVC Slice &amp; Buterfly Vlv.</t>
  </si>
  <si>
    <t>A16 - 1 - 24</t>
  </si>
  <si>
    <t>Section A16</t>
  </si>
  <si>
    <t>Pricing Effective: May 6, 2024</t>
  </si>
  <si>
    <t>Enter      Discount %</t>
  </si>
  <si>
    <t>Multiplier</t>
  </si>
  <si>
    <t xml:space="preserve"> CB Part #</t>
  </si>
  <si>
    <t>AGI Part #</t>
  </si>
  <si>
    <t>Description</t>
  </si>
  <si>
    <t>UPC</t>
  </si>
  <si>
    <t>Carton Qty</t>
  </si>
  <si>
    <t>List Price</t>
  </si>
  <si>
    <t>Nets</t>
  </si>
  <si>
    <t>A16120505</t>
  </si>
  <si>
    <t>P73-1/2</t>
  </si>
  <si>
    <t>1/2X6        GREEN NIPPLE CUT-OFF   (P73-1/2)</t>
  </si>
  <si>
    <t>642026021449</t>
  </si>
  <si>
    <t>A16120705</t>
  </si>
  <si>
    <t>P73-3/4X1/2</t>
  </si>
  <si>
    <t>3/4X1/2X6 GREEN NIPPLE CUT-OFF    (P73-3/4X1/2)</t>
  </si>
  <si>
    <t>642026021463</t>
  </si>
  <si>
    <t>A16120707</t>
  </si>
  <si>
    <t>P73-3/4</t>
  </si>
  <si>
    <t>3/4 X6       GREEN NIPPLE CUT-OFF    (P73-3/4)</t>
  </si>
  <si>
    <t>642026021456</t>
  </si>
  <si>
    <t>A1617202</t>
  </si>
  <si>
    <t>FHT-202</t>
  </si>
  <si>
    <t>3/4FHT X 3/4SL    PVC HOSE THREAD FTG     (FHT-202)</t>
  </si>
  <si>
    <t>642026047982</t>
  </si>
  <si>
    <t>A1617203</t>
  </si>
  <si>
    <t>FHT-203</t>
  </si>
  <si>
    <t>3/4FHT X 1/2MIP PVC HOSE THREAD FTG   (FHT-203)</t>
  </si>
  <si>
    <t>642026047999</t>
  </si>
  <si>
    <t>A1617204</t>
  </si>
  <si>
    <t>FHT-204</t>
  </si>
  <si>
    <t>3/4FHT X 3/4MIP PVC HOSE THRD FTG    (FHT-204)</t>
  </si>
  <si>
    <t>642026048002</t>
  </si>
  <si>
    <t>A1617205</t>
  </si>
  <si>
    <t>FHT-205</t>
  </si>
  <si>
    <t>3/4FHT X 3/4SL    PVC HOSE THREAD FTG    (FHT-205)</t>
  </si>
  <si>
    <t>642026048019</t>
  </si>
  <si>
    <t>A1617206</t>
  </si>
  <si>
    <t>FHT-206</t>
  </si>
  <si>
    <t>3/4FHT X 3/4FIP   SWVL PVC HOSE THREAD FTG  (FHT-206)</t>
  </si>
  <si>
    <t>642026048026</t>
  </si>
  <si>
    <t>A1617207</t>
  </si>
  <si>
    <t>FHT-207</t>
  </si>
  <si>
    <t>3/4 FHT SWVL X 3/4 FHT SWVL PVC HOSE THRD FTG   (FHT-207)</t>
  </si>
  <si>
    <t>642026060370</t>
  </si>
  <si>
    <t>A1617301</t>
  </si>
  <si>
    <t>FHT-301</t>
  </si>
  <si>
    <t>3/4 FHT CAP   PVC HOSE THREAD FTG    (FHT-301)</t>
  </si>
  <si>
    <t>642026048033</t>
  </si>
  <si>
    <t>A1618101</t>
  </si>
  <si>
    <t>MHT-101</t>
  </si>
  <si>
    <t>3/4MHT X 1/2SL    PVC HOSE THREAD FTG    (MHT-101)</t>
  </si>
  <si>
    <t>642026048040</t>
  </si>
  <si>
    <t>A1618102</t>
  </si>
  <si>
    <t>MHT-102</t>
  </si>
  <si>
    <t>3/4MHT X 1/2FPT  PVC HOSE THREAD FTG    (MHT-102)</t>
  </si>
  <si>
    <t>642026048057</t>
  </si>
  <si>
    <t>A1618103</t>
  </si>
  <si>
    <t>MHT-103</t>
  </si>
  <si>
    <t>3/4MHT X 3/4SL    PVC HOSE THREAD FTG   (MHT-103)</t>
  </si>
  <si>
    <t>642026048064</t>
  </si>
  <si>
    <t>A1618104</t>
  </si>
  <si>
    <t>MHT-104</t>
  </si>
  <si>
    <t>3/4MHT X 1/2MIP PVC HOSE THREAD FTG   (MHT-104)</t>
  </si>
  <si>
    <t>642026048071</t>
  </si>
  <si>
    <t>A1618106</t>
  </si>
  <si>
    <t>MHT-106</t>
  </si>
  <si>
    <t>3/4MHT X 3/4MIP PVC HOSE THREAD FTG    (MHT-106)</t>
  </si>
  <si>
    <t>642026048095</t>
  </si>
  <si>
    <t>A16210705</t>
  </si>
  <si>
    <t>HBST3/4X1/2</t>
  </si>
  <si>
    <t>3/4x1/2FPT BRONZE SADDLE TEE   (HBST3/4X1/2)</t>
  </si>
  <si>
    <t>642026017367</t>
  </si>
  <si>
    <t>A16211005</t>
  </si>
  <si>
    <t>HBST1X1/2</t>
  </si>
  <si>
    <t>1x1/2FPT     BRONZE SADDLE TEE   (HBST1X1/2)</t>
  </si>
  <si>
    <t>642026017329</t>
  </si>
  <si>
    <t>A162802</t>
  </si>
  <si>
    <t>CHDBR/Y-6</t>
  </si>
  <si>
    <t>DIRECT BURY SPLICE KIT  BULK 3M   (CHDBR/Y-6)</t>
  </si>
  <si>
    <t>051128585740</t>
  </si>
  <si>
    <t>A16290316</t>
  </si>
  <si>
    <t>SSP316</t>
  </si>
  <si>
    <t>INSULATION DISPLACEMENT CON 22-16AWG 3M   (SSP316)</t>
  </si>
  <si>
    <t>054007504191</t>
  </si>
  <si>
    <t>A16321070</t>
  </si>
  <si>
    <t>107BC</t>
  </si>
  <si>
    <t>6  ICV ROUND VLV BOX W/COVER   (107BC)</t>
  </si>
  <si>
    <t>052063401850</t>
  </si>
  <si>
    <t>A16321071</t>
  </si>
  <si>
    <t>107BCH</t>
  </si>
  <si>
    <t xml:space="preserve">6  ROUND  VLV BOX W/LID   (107BCH)    </t>
  </si>
  <si>
    <t>052063401072</t>
  </si>
  <si>
    <t>A16321072</t>
  </si>
  <si>
    <t>107BCS</t>
  </si>
  <si>
    <t>6  ROUND VLV BOX W/ SEWER LID    (107BCS)</t>
  </si>
  <si>
    <t>642026061353</t>
  </si>
  <si>
    <t>A16321073</t>
  </si>
  <si>
    <t>107C</t>
  </si>
  <si>
    <t>6  ICV ROUND COVER ONLY   (107C)</t>
  </si>
  <si>
    <t>052063404110</t>
  </si>
  <si>
    <t>A16321074</t>
  </si>
  <si>
    <t>107CH</t>
  </si>
  <si>
    <t>6 ROUND ECONOMY LID ONLY   (107CH)</t>
  </si>
  <si>
    <t>052063411071</t>
  </si>
  <si>
    <t>A16321075</t>
  </si>
  <si>
    <t>107CS</t>
  </si>
  <si>
    <t>6  ROUND SEWER COVER   (107CS)</t>
  </si>
  <si>
    <t>052063610771</t>
  </si>
  <si>
    <t>A16321076</t>
  </si>
  <si>
    <t>D109-G</t>
  </si>
  <si>
    <t>6  ROUND ECONO VLV BOX W/LID   (D109-G)</t>
  </si>
  <si>
    <t>642026067416</t>
  </si>
  <si>
    <t>A16321111</t>
  </si>
  <si>
    <t>111BC</t>
  </si>
  <si>
    <t>10  ROUND VLV BOX W/BAYO LID   (111BC)</t>
  </si>
  <si>
    <t>052063101118</t>
  </si>
  <si>
    <t>A16321114</t>
  </si>
  <si>
    <t>111C</t>
  </si>
  <si>
    <t>VALVE BOX 10  ROUND LID ONLY   (111C)</t>
  </si>
  <si>
    <t>052063011110</t>
  </si>
  <si>
    <t>A16321115</t>
  </si>
  <si>
    <t>111CS</t>
  </si>
  <si>
    <t>VALVE BOX 10 ROUND LID ONLY SE   (111CS)</t>
  </si>
  <si>
    <t>052063211145</t>
  </si>
  <si>
    <t>A163211300</t>
  </si>
  <si>
    <t>D1000-SG</t>
  </si>
  <si>
    <t>10X15 RECT VLV BOX W/COVER   (D1000-SG)</t>
  </si>
  <si>
    <t>052063010007</t>
  </si>
  <si>
    <t>A163211303</t>
  </si>
  <si>
    <t>113BC</t>
  </si>
  <si>
    <t>12X17  RECT VALVE BOX  W/COVER   (113BC)</t>
  </si>
  <si>
    <t>052063171135</t>
  </si>
  <si>
    <t>A163211304</t>
  </si>
  <si>
    <t>113BCM</t>
  </si>
  <si>
    <t>VALVE BOX 12X17 RECT W/MTR CVR   (113BCM)</t>
  </si>
  <si>
    <t>052063010472</t>
  </si>
  <si>
    <t>A163211305</t>
  </si>
  <si>
    <t>113C</t>
  </si>
  <si>
    <t>VALVE BOX 12X17 RECT COVR ONLY   (113C)</t>
  </si>
  <si>
    <t>052063121130</t>
  </si>
  <si>
    <t>A163211307</t>
  </si>
  <si>
    <t>113CE</t>
  </si>
  <si>
    <t>VALVE BOX 12X17 RECT ELEC CVR   (113CE)</t>
  </si>
  <si>
    <t>052063111384</t>
  </si>
  <si>
    <t>A163211311</t>
  </si>
  <si>
    <t>115TBC</t>
  </si>
  <si>
    <t>12X17X6 RECT LOW PROFILE VLV BOX  W/LID   (115TBC)</t>
  </si>
  <si>
    <t>052063460116</t>
  </si>
  <si>
    <t>A16321170</t>
  </si>
  <si>
    <t>117-6</t>
  </si>
  <si>
    <t>VALVE BOX JUMBO EXTEN NO COVER   (117-6)</t>
  </si>
  <si>
    <t>052063111766</t>
  </si>
  <si>
    <t>A16321171</t>
  </si>
  <si>
    <t>117B</t>
  </si>
  <si>
    <t>VALVE BOX JUMBO RECT NO COVER   (117B)</t>
  </si>
  <si>
    <t>052063441177</t>
  </si>
  <si>
    <t>A16321172</t>
  </si>
  <si>
    <t>117BC</t>
  </si>
  <si>
    <t>VALVE BOX JUMBO RECT12X20W/LID   (117BC)</t>
  </si>
  <si>
    <t>052063011172</t>
  </si>
  <si>
    <t>A16321173</t>
  </si>
  <si>
    <t>117CW</t>
  </si>
  <si>
    <t>VALVE BOX JUMBO WATER METR LID   (117CW)</t>
  </si>
  <si>
    <t>052063441122</t>
  </si>
  <si>
    <t>A16321191</t>
  </si>
  <si>
    <t>119TBC</t>
  </si>
  <si>
    <t>VALVE BOX LO PROF JUMBO W/COVR   (119TBC)</t>
  </si>
  <si>
    <t>642026053037</t>
  </si>
  <si>
    <t>A16321260</t>
  </si>
  <si>
    <t>126B</t>
  </si>
  <si>
    <t>VALVE BOX 17X30X18   (126B)</t>
  </si>
  <si>
    <t>052063007274</t>
  </si>
  <si>
    <t>A16322231</t>
  </si>
  <si>
    <t>223CD</t>
  </si>
  <si>
    <t>COVER BOLT DOWN 17X30   (223CD)</t>
  </si>
  <si>
    <t>052063038087</t>
  </si>
  <si>
    <t>A16331001</t>
  </si>
  <si>
    <t>D1000-SGL</t>
  </si>
  <si>
    <t>VALVE BOX 10X15 RECT COVR ONLY   (D1000-SGL)</t>
  </si>
  <si>
    <t>052063010014</t>
  </si>
  <si>
    <t>A16331091</t>
  </si>
  <si>
    <t>D109GL</t>
  </si>
  <si>
    <t>VALVE BOX 6 RND ECONO LID ONLY   (D109GL)</t>
  </si>
  <si>
    <t>052063666075</t>
  </si>
  <si>
    <t>A16331200</t>
  </si>
  <si>
    <t>D1200-DIRB</t>
  </si>
  <si>
    <t>VALVE BOX 12X17 MTR DROP IN CV   (D1200-DIRB)</t>
  </si>
  <si>
    <t>052063045818</t>
  </si>
  <si>
    <t>A16340033</t>
  </si>
  <si>
    <t>4PVAF</t>
  </si>
  <si>
    <t>SWIVEL FIT VARIABLE ANGLE FITTING   (4PVAF)</t>
  </si>
  <si>
    <t>052063058160</t>
  </si>
  <si>
    <t>A163404001</t>
  </si>
  <si>
    <t>400-10</t>
  </si>
  <si>
    <t>SPEE-D CHANNEL DRAIN 10   (400-10)</t>
  </si>
  <si>
    <t>052063140117</t>
  </si>
  <si>
    <t>A16340500</t>
  </si>
  <si>
    <t>500-6</t>
  </si>
  <si>
    <t>MINI CHANNEL 6  GRAY   (500-6)</t>
  </si>
  <si>
    <t>052063605005</t>
  </si>
  <si>
    <t>A163406611</t>
  </si>
  <si>
    <t>661LG</t>
  </si>
  <si>
    <t>DURA CHANNEL GRATE 2 LT GRAY   (661LG)</t>
  </si>
  <si>
    <t>052063012865</t>
  </si>
  <si>
    <t>A163409001</t>
  </si>
  <si>
    <t>900-4</t>
  </si>
  <si>
    <t>CATCH BASIN 4-OPENING 9X9 BLK   (900-4)</t>
  </si>
  <si>
    <t>052063949000</t>
  </si>
  <si>
    <t>A163409002</t>
  </si>
  <si>
    <t>900BLKIT</t>
  </si>
  <si>
    <t>9 INCH BASIN KIT W BLACK GRATE   (900BLKIT)</t>
  </si>
  <si>
    <t>052063030975</t>
  </si>
  <si>
    <t>A16340910</t>
  </si>
  <si>
    <t>910B</t>
  </si>
  <si>
    <t>4  SATIN BRASS GRATE   (910B)</t>
  </si>
  <si>
    <t>642026072823</t>
  </si>
  <si>
    <t>A163409301</t>
  </si>
  <si>
    <t>930B</t>
  </si>
  <si>
    <t>GRATE 9 IN BRASS   (930B)</t>
  </si>
  <si>
    <t>052063018072</t>
  </si>
  <si>
    <t>A163412001</t>
  </si>
  <si>
    <t>1200BLKIT</t>
  </si>
  <si>
    <t>12 INCH BASIN KIT W BLACK GRATE   (1200BLKIT)</t>
  </si>
  <si>
    <t>052063027746</t>
  </si>
  <si>
    <t>A163412002</t>
  </si>
  <si>
    <t>1200GRKIT</t>
  </si>
  <si>
    <t>12 INCH BASIN KIT W GREEN GRATE   (1200GRKIT)</t>
  </si>
  <si>
    <t>052063030999</t>
  </si>
  <si>
    <t>A163412003</t>
  </si>
  <si>
    <t>1200NGB</t>
  </si>
  <si>
    <t>CATCH BASIN 12X12 NEXT GENERAT   (1200NGB)</t>
  </si>
  <si>
    <t>052063012247</t>
  </si>
  <si>
    <t>A163412004</t>
  </si>
  <si>
    <t>1200NGBKIT</t>
  </si>
  <si>
    <t>12  CATCH BASIN KIT W/2 SLIDES   (1200NGBKIT)</t>
  </si>
  <si>
    <t>052063012261</t>
  </si>
  <si>
    <t>A16341218</t>
  </si>
  <si>
    <t>1218CI</t>
  </si>
  <si>
    <t>CAST IRON GRATE BOTANICAL NDS   (1218CI)</t>
  </si>
  <si>
    <t>052063031378</t>
  </si>
  <si>
    <t>A1635091</t>
  </si>
  <si>
    <t>DS091</t>
  </si>
  <si>
    <t>DURA SLOPE 3.998-4.334 CHANNEL   (DS091)</t>
  </si>
  <si>
    <t>052063008615</t>
  </si>
  <si>
    <t>A1635092</t>
  </si>
  <si>
    <t>DS092</t>
  </si>
  <si>
    <t>DURA SLOPE 4.334-4.670 CHANNEL   (DS092)</t>
  </si>
  <si>
    <t>052063008783</t>
  </si>
  <si>
    <t>A1635093</t>
  </si>
  <si>
    <t>DS093</t>
  </si>
  <si>
    <t>DURA SLOPE 4.670-5.006 CHANNEL   (DS093)</t>
  </si>
  <si>
    <t>052063008868</t>
  </si>
  <si>
    <t>A1635094</t>
  </si>
  <si>
    <t>DS094</t>
  </si>
  <si>
    <t>DURA SLOPE 5.006-5.342 CHANNEL   (DS094)</t>
  </si>
  <si>
    <t>052063009056</t>
  </si>
  <si>
    <t>A1635095</t>
  </si>
  <si>
    <t>DS095</t>
  </si>
  <si>
    <t>DURA SLOPE 5.342-5.678 CHANNEL   (DS095)</t>
  </si>
  <si>
    <t>052063009124</t>
  </si>
  <si>
    <t>A1635096</t>
  </si>
  <si>
    <t>DS096</t>
  </si>
  <si>
    <t>DURA SLOPE 5.678-6.014 CHANNEL   (DS096)</t>
  </si>
  <si>
    <t>052063009162</t>
  </si>
  <si>
    <t>A1635097</t>
  </si>
  <si>
    <t>DS097</t>
  </si>
  <si>
    <t>DURA SLOPE 6.014-6.350 CHANNEL   (DS097)</t>
  </si>
  <si>
    <t>052063008790</t>
  </si>
  <si>
    <t>A1635098</t>
  </si>
  <si>
    <t>DS098</t>
  </si>
  <si>
    <t>DURA SLOPE 6.350-6.686 CHANNEL   (DS098)</t>
  </si>
  <si>
    <t>052063009230</t>
  </si>
  <si>
    <t>A1635099</t>
  </si>
  <si>
    <t>DS099</t>
  </si>
  <si>
    <t>DURA SLOPE 6.69-7.02 CHANNEL   (DS099)</t>
  </si>
  <si>
    <t>052063008523</t>
  </si>
  <si>
    <t>A1635100</t>
  </si>
  <si>
    <t>DS100</t>
  </si>
  <si>
    <t>DURA SLOPE 7.02-7.36 CHANNEL   (DS100)</t>
  </si>
  <si>
    <t>052063049830</t>
  </si>
  <si>
    <t>A16351001</t>
  </si>
  <si>
    <t>DS100N</t>
  </si>
  <si>
    <t>DURA SLOPE 7.36 CHANNEL NEUTR   (DS100N)</t>
  </si>
  <si>
    <t>052063049847</t>
  </si>
  <si>
    <t>A1635101</t>
  </si>
  <si>
    <t>DS101</t>
  </si>
  <si>
    <t>DURA SLOPE 7.38-7.72 CHANNEL   (DS101)</t>
  </si>
  <si>
    <t>642026066112</t>
  </si>
  <si>
    <t>A1635102</t>
  </si>
  <si>
    <t>DS102</t>
  </si>
  <si>
    <t>DURA SLOPE 7.72-8.06 CHANNEL   (DS102)</t>
  </si>
  <si>
    <t>642026068338</t>
  </si>
  <si>
    <t>A1635103</t>
  </si>
  <si>
    <t>DS103</t>
  </si>
  <si>
    <t>DURA SLOPE 8.06-8.4 CHANNEL   (DS103)</t>
  </si>
  <si>
    <t>642026068345</t>
  </si>
  <si>
    <t>A1635104</t>
  </si>
  <si>
    <t>DS104</t>
  </si>
  <si>
    <t>DURA SLOPE 8.40-8.74 CHANNEL   (DS104)</t>
  </si>
  <si>
    <t>052063049892</t>
  </si>
  <si>
    <t>A1635105</t>
  </si>
  <si>
    <t>DS105</t>
  </si>
  <si>
    <t>DURA SLOPE 8.70-9.038 CHANNEL   (DS105)</t>
  </si>
  <si>
    <t>052063049908</t>
  </si>
  <si>
    <t>A1635106</t>
  </si>
  <si>
    <t>DS106</t>
  </si>
  <si>
    <t>DURA SLOPE 9.038-9.374 CHANNEL   (DS106)</t>
  </si>
  <si>
    <t>052063049915</t>
  </si>
  <si>
    <t>A1635107</t>
  </si>
  <si>
    <t>DS107</t>
  </si>
  <si>
    <t>DURA SLOPE 9.37-9.70 CHANNEL   (DS107)</t>
  </si>
  <si>
    <t>052063049939</t>
  </si>
  <si>
    <t>A1635108</t>
  </si>
  <si>
    <t>DS108</t>
  </si>
  <si>
    <t>DURA SLOPE 9.76  CHANNEL 48   (DS108)</t>
  </si>
  <si>
    <t>052063049946</t>
  </si>
  <si>
    <t>A1635109</t>
  </si>
  <si>
    <t>DS109</t>
  </si>
  <si>
    <t>DURA SLOPE 10.1  CHANNEL 48   (DS109)</t>
  </si>
  <si>
    <t>642026068062</t>
  </si>
  <si>
    <t>A1635110</t>
  </si>
  <si>
    <t>DS110</t>
  </si>
  <si>
    <t>DURA SLOPE 10.38-10.71 CHNL 48   (DS110)</t>
  </si>
  <si>
    <t>052063049977</t>
  </si>
  <si>
    <t>A1635111</t>
  </si>
  <si>
    <t>DS111</t>
  </si>
  <si>
    <t>DURA SLOPE 10.71 CHANNEL 48   (DS111)</t>
  </si>
  <si>
    <t>052063049984</t>
  </si>
  <si>
    <t>A1635112</t>
  </si>
  <si>
    <t>DS112</t>
  </si>
  <si>
    <t>DURA SLOPE 11.05 CHANNEL 48   (DS112)</t>
  </si>
  <si>
    <t>052063049991</t>
  </si>
  <si>
    <t>A1635122</t>
  </si>
  <si>
    <t>DS122</t>
  </si>
  <si>
    <t>DURA SLOPE GRATE LOCK   (DS122)</t>
  </si>
  <si>
    <t>642026066143</t>
  </si>
  <si>
    <t>A1635123</t>
  </si>
  <si>
    <t>DS123</t>
  </si>
  <si>
    <t>DURASLOPE FRAME &amp; ENDCAP SCREW   (DS123)</t>
  </si>
  <si>
    <t>052063012391</t>
  </si>
  <si>
    <t>A1635126</t>
  </si>
  <si>
    <t>DS126</t>
  </si>
  <si>
    <t>DURA SLOPE BOTTOM OUTLET ADAPT   (DS126)</t>
  </si>
  <si>
    <t>642026068086</t>
  </si>
  <si>
    <t>A1635200</t>
  </si>
  <si>
    <t>DS200H</t>
  </si>
  <si>
    <t>DURA SLOPE DUCTILE IRON FRAME   (DS200H)</t>
  </si>
  <si>
    <t>052063058016</t>
  </si>
  <si>
    <t>A1635224</t>
  </si>
  <si>
    <t>DS224</t>
  </si>
  <si>
    <t>DURA SLOPE UNIVERSAL END CAP   (DS224)</t>
  </si>
  <si>
    <t>052063010823</t>
  </si>
  <si>
    <t>A1635227</t>
  </si>
  <si>
    <t>DS227</t>
  </si>
  <si>
    <t>DURA SLOPE UNIVERSAL END OUTLE   (DS227)</t>
  </si>
  <si>
    <t>052063010830</t>
  </si>
  <si>
    <t>A1635231</t>
  </si>
  <si>
    <t>DS231</t>
  </si>
  <si>
    <t>DURA SLOPE CAST IRON GRATE BLK   (DS231)</t>
  </si>
  <si>
    <t>642026066129</t>
  </si>
  <si>
    <t>A1640740</t>
  </si>
  <si>
    <t>HBFV4</t>
  </si>
  <si>
    <t>4       IRON BUTTERFLY VALVE   (HBFV4)</t>
  </si>
  <si>
    <t>642026027601</t>
  </si>
  <si>
    <t>A164107</t>
  </si>
  <si>
    <t>PSC07</t>
  </si>
  <si>
    <t>3/4   POLY-STRETCH COUPLNG    (PSC07)</t>
  </si>
  <si>
    <t>611413000756</t>
  </si>
  <si>
    <t>A164110</t>
  </si>
  <si>
    <t>PSC10</t>
  </si>
  <si>
    <t>1       POLY-STRETCH COUPLING    (PSC10)</t>
  </si>
  <si>
    <t>611413001005</t>
  </si>
  <si>
    <t>A164112</t>
  </si>
  <si>
    <t>PSC12</t>
  </si>
  <si>
    <t>1 1/4 POLY-STRETCH COUPLING    (PSC12)</t>
  </si>
  <si>
    <t>611413001258</t>
  </si>
  <si>
    <t>A164115</t>
  </si>
  <si>
    <t>PSC15</t>
  </si>
  <si>
    <t>1 1/2 POLY-STRETCH COUPLING   (PSC15)</t>
  </si>
  <si>
    <t>611413001500</t>
  </si>
  <si>
    <t>A164120</t>
  </si>
  <si>
    <t>PSC20</t>
  </si>
  <si>
    <t>2       POLY-STRETCH COUPLING   (PSC20)</t>
  </si>
  <si>
    <t>611413002002</t>
  </si>
  <si>
    <t>A1642050</t>
  </si>
  <si>
    <t>PEX50</t>
  </si>
  <si>
    <t>1/2    SCH 40 PIPE EXTENDER   (PEX50)</t>
  </si>
  <si>
    <t>642026029636</t>
  </si>
  <si>
    <t>A1642075</t>
  </si>
  <si>
    <t>PEX75</t>
  </si>
  <si>
    <t>3/4    SCH 40 PIPE EXTENDER   (PEX75)</t>
  </si>
  <si>
    <t>642026029643</t>
  </si>
  <si>
    <t>A1642100</t>
  </si>
  <si>
    <t>PEX100</t>
  </si>
  <si>
    <t>1       SCH 40 PIPE EXTENDER   (PEX100)</t>
  </si>
  <si>
    <t>642026029599</t>
  </si>
  <si>
    <t>A1642125</t>
  </si>
  <si>
    <t>PEX125</t>
  </si>
  <si>
    <t>1 1/4 SCH 40 PIPE EXTENDER   (PEX125)</t>
  </si>
  <si>
    <t>642026029605</t>
  </si>
  <si>
    <t>A1642150</t>
  </si>
  <si>
    <t>PEX150</t>
  </si>
  <si>
    <t>1 1/2 SCH 40 PIPE EXTENDER   (PEX150)</t>
  </si>
  <si>
    <t>642026029612</t>
  </si>
  <si>
    <t>A1642200</t>
  </si>
  <si>
    <t>PEX200</t>
  </si>
  <si>
    <t>2       SCH 40 PIPE EXTENDER   (PEX200)</t>
  </si>
  <si>
    <t>642026029629</t>
  </si>
  <si>
    <t>A1642250</t>
  </si>
  <si>
    <t>PEX250</t>
  </si>
  <si>
    <t>21/2  SCH 40 PIPE EXTENDER   (PEX250)</t>
  </si>
  <si>
    <t>642026053242</t>
  </si>
  <si>
    <t>A1642300</t>
  </si>
  <si>
    <t>PEX300</t>
  </si>
  <si>
    <t>3        SCH 40 PIPE EXTENDER   (PEX300)</t>
  </si>
  <si>
    <t>642026053259</t>
  </si>
  <si>
    <t>A1642400</t>
  </si>
  <si>
    <t>PEX400</t>
  </si>
  <si>
    <t>4        SCH 40 PIPE EXTENDER   (PEX400)</t>
  </si>
  <si>
    <t>642026053266</t>
  </si>
  <si>
    <t>A1643100</t>
  </si>
  <si>
    <t>PIC100</t>
  </si>
  <si>
    <t>1        INSIDE CONNECTOR REPAIR FTG    (PIC100)</t>
  </si>
  <si>
    <t>642026029650</t>
  </si>
  <si>
    <t>A1643150</t>
  </si>
  <si>
    <t>PIC150</t>
  </si>
  <si>
    <t>1 1/2  INSIDE CONNCTR REPAIR FTG   (PIC150)</t>
  </si>
  <si>
    <t>642026029667</t>
  </si>
  <si>
    <t>A1643200</t>
  </si>
  <si>
    <t>PIC200</t>
  </si>
  <si>
    <t>2        INSIDE CONNECTOR REPAIR FTG   (PIC200)</t>
  </si>
  <si>
    <t>642026029674</t>
  </si>
  <si>
    <t>A164402006</t>
  </si>
  <si>
    <t>1003-7N</t>
  </si>
  <si>
    <t>O-RING SANTOPRENE FOR VSGV300SL    (1003-7N)</t>
  </si>
  <si>
    <t>019079100375</t>
  </si>
  <si>
    <t>A164402012</t>
  </si>
  <si>
    <t>0501-20</t>
  </si>
  <si>
    <t>2    UNION  PVC SLICE GATE VL (0501-20)</t>
  </si>
  <si>
    <t>642026115421</t>
  </si>
  <si>
    <t>A164402013</t>
  </si>
  <si>
    <t>10650-20</t>
  </si>
  <si>
    <t>2    UNION  PVC SLICE GATE VL (10650-20)</t>
  </si>
  <si>
    <t>642026115438</t>
  </si>
  <si>
    <t>A164404001</t>
  </si>
  <si>
    <t>1004-7N</t>
  </si>
  <si>
    <t>SANTOPRENE SEAL FOR 4 SLICE GATE VLV (1004-7N)</t>
  </si>
  <si>
    <t>019079100474</t>
  </si>
  <si>
    <t>A1645010</t>
  </si>
  <si>
    <t>SGV100SL</t>
  </si>
  <si>
    <t>PVC SLICE GATE VALVE 1  SXS   (SGV100SL)</t>
  </si>
  <si>
    <t>642026102582</t>
  </si>
  <si>
    <t>A164501500</t>
  </si>
  <si>
    <t>SGV150PH</t>
  </si>
  <si>
    <t>PVCSLICE GATE VLV POOLHOSE MPT   (SGV150PH)</t>
  </si>
  <si>
    <t>642026000475</t>
  </si>
  <si>
    <t>A164501502</t>
  </si>
  <si>
    <t>SGV150SL</t>
  </si>
  <si>
    <t>PVC SLICE GATE VALVE 11/2  SXS   (SGV150SL)</t>
  </si>
  <si>
    <t>642026000482</t>
  </si>
  <si>
    <t>A164501504</t>
  </si>
  <si>
    <t>SGV150SLU</t>
  </si>
  <si>
    <t>PVC SLICE GATE VLV 11/2 SXSUN   (SGV150SLU)</t>
  </si>
  <si>
    <t>642026000499</t>
  </si>
  <si>
    <t>A164501505</t>
  </si>
  <si>
    <t>SGV150SP</t>
  </si>
  <si>
    <t>PVC SLICE GATE VLV 11/2  SXSP   (SGV150SP)</t>
  </si>
  <si>
    <t>642026000505</t>
  </si>
  <si>
    <t>A164502000</t>
  </si>
  <si>
    <t>SGV200SL</t>
  </si>
  <si>
    <t>PVC SLICE GATE VALVE 2  SXS   (SGV200SL)</t>
  </si>
  <si>
    <t>642026000512</t>
  </si>
  <si>
    <t>A164502001</t>
  </si>
  <si>
    <t>SGV200SLU</t>
  </si>
  <si>
    <t>PVC SLICE GATE VALVE 2  SXSUN   (SGV200SLU)</t>
  </si>
  <si>
    <t>642026000529</t>
  </si>
  <si>
    <t>A164502002</t>
  </si>
  <si>
    <t>SGV200SP</t>
  </si>
  <si>
    <t>PVC SLICE GATE VALVE 2  SXSP   (SGV200SP)</t>
  </si>
  <si>
    <t>642026000536</t>
  </si>
  <si>
    <t>A1645025</t>
  </si>
  <si>
    <t>SGV250SL</t>
  </si>
  <si>
    <t>PVC SLICE GATE VALVE 21/2  SXS   (SGV250SL)</t>
  </si>
  <si>
    <t>642026000543</t>
  </si>
  <si>
    <t>A1647002</t>
  </si>
  <si>
    <t>HBFV2</t>
  </si>
  <si>
    <t>2       IRON BUTTERFLY VALVE   (HBFV2)</t>
  </si>
  <si>
    <t>642026027571</t>
  </si>
  <si>
    <t>A1647025</t>
  </si>
  <si>
    <t>HBFV21/2</t>
  </si>
  <si>
    <t>2 1/2 IRON BUTTERFLY VALVE   (HBFV21/2)</t>
  </si>
  <si>
    <t>642026027588</t>
  </si>
  <si>
    <t>A1647030</t>
  </si>
  <si>
    <t>HBFV3</t>
  </si>
  <si>
    <t>3       IRON BUTTERFLY VALVE   (HBFV3)</t>
  </si>
  <si>
    <t>642026027595</t>
  </si>
  <si>
    <t>A1647050</t>
  </si>
  <si>
    <t>HBFV5</t>
  </si>
  <si>
    <t>5       IRON BUTTERFLY VALVE   (HBFV5)</t>
  </si>
  <si>
    <t>642026027618</t>
  </si>
  <si>
    <t>A1647060</t>
  </si>
  <si>
    <t>HBFV6</t>
  </si>
  <si>
    <t>6       IRON BUTTERFLY VALVE   (HBFV6)</t>
  </si>
  <si>
    <t>642026027625</t>
  </si>
  <si>
    <t>A1647080</t>
  </si>
  <si>
    <t>HBFV8</t>
  </si>
  <si>
    <t>8       IRON BUTTERFLY VALVE   (HBFV8)</t>
  </si>
  <si>
    <t>642026027649</t>
  </si>
  <si>
    <t>A1647100</t>
  </si>
  <si>
    <t>HBFV10</t>
  </si>
  <si>
    <t>10     IRON BUTTERFLY VALVE   (HBFV10)</t>
  </si>
  <si>
    <t>642026027540</t>
  </si>
  <si>
    <t>A1647120</t>
  </si>
  <si>
    <t>HBFV12</t>
  </si>
  <si>
    <t>12     IRON BUTTERFLY VALVE   (HBFV12)</t>
  </si>
  <si>
    <t>642026027564</t>
  </si>
  <si>
    <t>A164820</t>
  </si>
  <si>
    <t>PBFV2</t>
  </si>
  <si>
    <t>2       PVC BUTTERFLY VALVE   (PBFV2)</t>
  </si>
  <si>
    <t>642026002882</t>
  </si>
  <si>
    <t>A164825</t>
  </si>
  <si>
    <t>PBFV21/2</t>
  </si>
  <si>
    <t>21/2  PVC BUTTERFLY VALVE   (PBFV21/2)</t>
  </si>
  <si>
    <t>642026002905</t>
  </si>
  <si>
    <t>A164830</t>
  </si>
  <si>
    <t>PBFV3</t>
  </si>
  <si>
    <t>3       PVC BUTTERFLY VALVE  (PBFV3)</t>
  </si>
  <si>
    <t>642026002929</t>
  </si>
  <si>
    <t>A164840</t>
  </si>
  <si>
    <t>PBFV4</t>
  </si>
  <si>
    <t>4       PVC BUTTERFLY VALVE   (PBFV4)</t>
  </si>
  <si>
    <t>642026002943</t>
  </si>
  <si>
    <t>A164850</t>
  </si>
  <si>
    <t>PBFV5</t>
  </si>
  <si>
    <t>5       PVC BUTTERFLY VALVE   (PBFV5)</t>
  </si>
  <si>
    <t>642026002967</t>
  </si>
  <si>
    <t>A164860</t>
  </si>
  <si>
    <t>PBFV6</t>
  </si>
  <si>
    <t>6       PVC BUTTERFLY VALVE   (PBFV6)</t>
  </si>
  <si>
    <t>642026002981</t>
  </si>
  <si>
    <t>A164880</t>
  </si>
  <si>
    <t>PBFV8</t>
  </si>
  <si>
    <t>8       PVC BUTTERFLY VALVE   (PBFV8)</t>
  </si>
  <si>
    <t>642026003001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</si>
</sst>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  <numFmt numFmtId="165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4" fillId="2" borderId="0" applyNumberFormat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165" fontId="0" fillId="5" borderId="14" xfId="0" applyNumberFormat="1" applyFill="1" applyBorder="1" applyAlignment="1">
      <alignment horizontal="center"/>
    </xf>
    <xf numFmtId="0" fontId="0" fillId="5" borderId="15" xfId="0" applyFill="1" applyBorder="1" applyAlignment="1">
      <alignment horizontal="left"/>
    </xf>
    <xf numFmtId="0" fontId="8" fillId="0" borderId="0" xfId="4" applyFont="1" applyBorder="1" applyAlignment="1"/>
    <xf numFmtId="0" fontId="0" fillId="0" borderId="16" xfId="0" applyBorder="1"/>
    <xf numFmtId="2" fontId="0" fillId="3" borderId="17" xfId="0" applyNumberFormat="1" applyFill="1" applyBorder="1" applyAlignment="1">
      <alignment horizontal="center"/>
    </xf>
    <xf numFmtId="0" fontId="9" fillId="3" borderId="17" xfId="0" applyFont="1" applyFill="1" applyBorder="1" applyAlignment="1">
      <alignment horizontal="left" wrapText="1"/>
    </xf>
    <xf numFmtId="0" fontId="7" fillId="0" borderId="0" xfId="4" applyBorder="1" applyAlignment="1"/>
    <xf numFmtId="0" fontId="0" fillId="0" borderId="21" xfId="0" applyBorder="1"/>
    <xf numFmtId="0" fontId="11" fillId="0" borderId="9" xfId="0" applyFont="1" applyBorder="1" applyAlignment="1">
      <alignment horizontal="left"/>
    </xf>
    <xf numFmtId="0" fontId="11" fillId="0" borderId="8" xfId="0" applyFont="1" applyBorder="1"/>
    <xf numFmtId="0" fontId="11" fillId="0" borderId="8" xfId="0" applyFont="1" applyBorder="1" applyAlignment="1">
      <alignment horizontal="center"/>
    </xf>
    <xf numFmtId="44" fontId="12" fillId="0" borderId="8" xfId="3" applyFont="1" applyFill="1" applyBorder="1" applyAlignment="1">
      <alignment horizontal="center"/>
    </xf>
    <xf numFmtId="164" fontId="11" fillId="0" borderId="7" xfId="3" applyNumberFormat="1" applyFont="1" applyFill="1" applyBorder="1"/>
    <xf numFmtId="0" fontId="11" fillId="0" borderId="6" xfId="0" applyFont="1" applyBorder="1" applyAlignment="1">
      <alignment horizontal="left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44" fontId="12" fillId="0" borderId="1" xfId="3" applyFont="1" applyFill="1" applyBorder="1" applyAlignment="1">
      <alignment horizontal="center"/>
    </xf>
    <xf numFmtId="164" fontId="11" fillId="0" borderId="5" xfId="3" applyNumberFormat="1" applyFont="1" applyFill="1" applyBorder="1"/>
    <xf numFmtId="44" fontId="11" fillId="0" borderId="1" xfId="3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44" fontId="12" fillId="0" borderId="3" xfId="3" applyFont="1" applyFill="1" applyBorder="1" applyAlignment="1">
      <alignment horizontal="center"/>
    </xf>
    <xf numFmtId="164" fontId="11" fillId="0" borderId="2" xfId="3" applyNumberFormat="1" applyFont="1" applyFill="1" applyBorder="1"/>
    <xf numFmtId="0" fontId="10" fillId="0" borderId="20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right" vertical="top" wrapText="1"/>
    </xf>
    <xf numFmtId="0" fontId="8" fillId="0" borderId="0" xfId="4" applyFont="1" applyBorder="1" applyAlignment="1"/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right" vertical="center"/>
    </xf>
  </cellXfs>
  <cellStyles count="5">
    <cellStyle name="Bad 2" xfId="2" xr:uid="{AE27D3C6-16C1-4B4C-86F2-17F5F66A68E5}"/>
    <cellStyle name="Currency" xfId="3" builtinId="4"/>
    <cellStyle name="Hyperlink" xfId="4" builtinId="8"/>
    <cellStyle name="Normal" xfId="0" builtinId="0"/>
    <cellStyle name="Normal 2" xfId="1" xr:uid="{4D9844A2-629E-49BD-A614-2C537BD28F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</xdr:colOff>
      <xdr:row>1</xdr:row>
      <xdr:rowOff>142875</xdr:rowOff>
    </xdr:from>
    <xdr:ext cx="737140" cy="976507"/>
    <xdr:pic>
      <xdr:nvPicPr>
        <xdr:cNvPr id="2" name="Picture 1">
          <a:extLst>
            <a:ext uri="{FF2B5EF4-FFF2-40B4-BE49-F238E27FC236}">
              <a16:creationId xmlns:a16="http://schemas.microsoft.com/office/drawing/2014/main" id="{C76FA531-14DB-45DE-A012-5C4F895BB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215" y="327025"/>
          <a:ext cx="737140" cy="97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0A1D-2DA0-414E-84BC-E8CD8516151C}">
  <sheetPr>
    <tabColor rgb="FFFFC000"/>
    <pageSetUpPr fitToPage="1"/>
  </sheetPr>
  <dimension ref="B1:H142"/>
  <sheetViews>
    <sheetView showGridLines="0" tabSelected="1" zoomScaleNormal="100" zoomScalePageLayoutView="40" workbookViewId="0">
      <selection activeCell="D8" sqref="D8"/>
    </sheetView>
  </sheetViews>
  <sheetFormatPr defaultColWidth="8.85546875" defaultRowHeight="14.45"/>
  <cols>
    <col min="1" max="1" width="5.28515625" customWidth="1"/>
    <col min="2" max="2" width="13" bestFit="1" customWidth="1"/>
    <col min="3" max="3" width="21.140625" style="1" customWidth="1"/>
    <col min="4" max="4" width="57.7109375" customWidth="1"/>
    <col min="5" max="5" width="20" customWidth="1"/>
    <col min="6" max="6" width="11.85546875" customWidth="1"/>
    <col min="7" max="7" width="13.7109375" style="1" customWidth="1"/>
    <col min="8" max="8" width="13.7109375" customWidth="1"/>
  </cols>
  <sheetData>
    <row r="1" spans="2:8" ht="15" thickBot="1"/>
    <row r="2" spans="2:8" ht="15.75">
      <c r="B2" s="14"/>
      <c r="C2" s="31" t="s">
        <v>0</v>
      </c>
      <c r="D2" s="31"/>
      <c r="E2" s="31"/>
      <c r="F2" s="31"/>
      <c r="G2" s="31"/>
      <c r="H2" s="32"/>
    </row>
    <row r="3" spans="2:8">
      <c r="B3" s="10"/>
      <c r="G3" s="34" t="s">
        <v>1</v>
      </c>
      <c r="H3" s="35"/>
    </row>
    <row r="4" spans="2:8">
      <c r="B4" s="10"/>
      <c r="G4" s="34" t="s">
        <v>2</v>
      </c>
      <c r="H4" s="35"/>
    </row>
    <row r="5" spans="2:8" ht="15" thickBot="1">
      <c r="B5" s="10"/>
      <c r="F5" s="34" t="s">
        <v>3</v>
      </c>
      <c r="G5" s="34"/>
      <c r="H5" s="35"/>
    </row>
    <row r="6" spans="2:8" ht="29.65" customHeight="1" thickBot="1">
      <c r="B6" s="10"/>
      <c r="D6" s="13"/>
      <c r="E6" s="13"/>
      <c r="F6" s="13"/>
      <c r="G6" s="12" t="s">
        <v>4</v>
      </c>
      <c r="H6" s="11">
        <v>0</v>
      </c>
    </row>
    <row r="7" spans="2:8" ht="15" thickBot="1">
      <c r="B7" s="10"/>
      <c r="C7" s="33"/>
      <c r="D7" s="33"/>
      <c r="E7" s="9"/>
      <c r="F7" s="9"/>
      <c r="G7" s="8" t="s">
        <v>5</v>
      </c>
      <c r="H7" s="7">
        <f>(100-H6)/100</f>
        <v>1</v>
      </c>
    </row>
    <row r="8" spans="2:8" s="2" customFormat="1" ht="29.65" customHeight="1" thickBot="1">
      <c r="B8" s="6" t="s">
        <v>6</v>
      </c>
      <c r="C8" s="5" t="s">
        <v>7</v>
      </c>
      <c r="D8" s="5" t="s">
        <v>8</v>
      </c>
      <c r="E8" s="5" t="s">
        <v>9</v>
      </c>
      <c r="F8" s="5" t="s">
        <v>10</v>
      </c>
      <c r="G8" s="4" t="s">
        <v>11</v>
      </c>
      <c r="H8" s="3" t="s">
        <v>12</v>
      </c>
    </row>
    <row r="9" spans="2:8">
      <c r="B9" s="15" t="s">
        <v>13</v>
      </c>
      <c r="C9" s="16" t="s">
        <v>14</v>
      </c>
      <c r="D9" s="16" t="s">
        <v>15</v>
      </c>
      <c r="E9" s="17" t="s">
        <v>16</v>
      </c>
      <c r="F9" s="17">
        <v>50</v>
      </c>
      <c r="G9" s="18">
        <v>1.5571999999999999</v>
      </c>
      <c r="H9" s="19">
        <f t="shared" ref="H9:H40" si="0">G9*$H$7</f>
        <v>1.5571999999999999</v>
      </c>
    </row>
    <row r="10" spans="2:8">
      <c r="B10" s="20" t="s">
        <v>17</v>
      </c>
      <c r="C10" s="21" t="s">
        <v>18</v>
      </c>
      <c r="D10" s="21" t="s">
        <v>19</v>
      </c>
      <c r="E10" s="22" t="s">
        <v>20</v>
      </c>
      <c r="F10" s="22">
        <v>40</v>
      </c>
      <c r="G10" s="23">
        <v>2.7852999999999999</v>
      </c>
      <c r="H10" s="24">
        <f t="shared" si="0"/>
        <v>2.7852999999999999</v>
      </c>
    </row>
    <row r="11" spans="2:8">
      <c r="B11" s="20" t="s">
        <v>21</v>
      </c>
      <c r="C11" s="21" t="s">
        <v>22</v>
      </c>
      <c r="D11" s="21" t="s">
        <v>23</v>
      </c>
      <c r="E11" s="22" t="s">
        <v>24</v>
      </c>
      <c r="F11" s="22">
        <v>25</v>
      </c>
      <c r="G11" s="23">
        <v>3.8380000000000001</v>
      </c>
      <c r="H11" s="24">
        <f t="shared" si="0"/>
        <v>3.8380000000000001</v>
      </c>
    </row>
    <row r="12" spans="2:8">
      <c r="B12" s="20" t="s">
        <v>25</v>
      </c>
      <c r="C12" s="21" t="s">
        <v>26</v>
      </c>
      <c r="D12" s="21" t="s">
        <v>27</v>
      </c>
      <c r="E12" s="22" t="s">
        <v>28</v>
      </c>
      <c r="F12" s="22">
        <v>200</v>
      </c>
      <c r="G12" s="23">
        <v>3.0409999999999999</v>
      </c>
      <c r="H12" s="24">
        <f t="shared" si="0"/>
        <v>3.0409999999999999</v>
      </c>
    </row>
    <row r="13" spans="2:8">
      <c r="B13" s="20" t="s">
        <v>29</v>
      </c>
      <c r="C13" s="21" t="s">
        <v>30</v>
      </c>
      <c r="D13" s="21" t="s">
        <v>31</v>
      </c>
      <c r="E13" s="22" t="s">
        <v>32</v>
      </c>
      <c r="F13" s="22">
        <v>200</v>
      </c>
      <c r="G13" s="23">
        <v>3.0409999999999999</v>
      </c>
      <c r="H13" s="24">
        <f t="shared" si="0"/>
        <v>3.0409999999999999</v>
      </c>
    </row>
    <row r="14" spans="2:8">
      <c r="B14" s="20" t="s">
        <v>33</v>
      </c>
      <c r="C14" s="21" t="s">
        <v>34</v>
      </c>
      <c r="D14" s="21" t="s">
        <v>35</v>
      </c>
      <c r="E14" s="22" t="s">
        <v>36</v>
      </c>
      <c r="F14" s="22">
        <v>200</v>
      </c>
      <c r="G14" s="23">
        <v>3.0409999999999999</v>
      </c>
      <c r="H14" s="24">
        <f t="shared" si="0"/>
        <v>3.0409999999999999</v>
      </c>
    </row>
    <row r="15" spans="2:8">
      <c r="B15" s="20" t="s">
        <v>37</v>
      </c>
      <c r="C15" s="21" t="s">
        <v>38</v>
      </c>
      <c r="D15" s="21" t="s">
        <v>39</v>
      </c>
      <c r="E15" s="22" t="s">
        <v>40</v>
      </c>
      <c r="F15" s="22">
        <v>200</v>
      </c>
      <c r="G15" s="23">
        <v>3.0409999999999999</v>
      </c>
      <c r="H15" s="24">
        <f t="shared" si="0"/>
        <v>3.0409999999999999</v>
      </c>
    </row>
    <row r="16" spans="2:8">
      <c r="B16" s="20" t="s">
        <v>41</v>
      </c>
      <c r="C16" s="21" t="s">
        <v>42</v>
      </c>
      <c r="D16" s="21" t="s">
        <v>43</v>
      </c>
      <c r="E16" s="22" t="s">
        <v>44</v>
      </c>
      <c r="F16" s="22">
        <v>200</v>
      </c>
      <c r="G16" s="23">
        <v>3.0409999999999999</v>
      </c>
      <c r="H16" s="24">
        <f t="shared" si="0"/>
        <v>3.0409999999999999</v>
      </c>
    </row>
    <row r="17" spans="2:8">
      <c r="B17" s="20" t="s">
        <v>45</v>
      </c>
      <c r="C17" s="21" t="s">
        <v>46</v>
      </c>
      <c r="D17" s="21" t="s">
        <v>47</v>
      </c>
      <c r="E17" s="22" t="s">
        <v>48</v>
      </c>
      <c r="F17" s="22">
        <v>200</v>
      </c>
      <c r="G17" s="23">
        <v>3.0409999999999999</v>
      </c>
      <c r="H17" s="24">
        <f t="shared" si="0"/>
        <v>3.0409999999999999</v>
      </c>
    </row>
    <row r="18" spans="2:8">
      <c r="B18" s="20" t="s">
        <v>49</v>
      </c>
      <c r="C18" s="21" t="s">
        <v>50</v>
      </c>
      <c r="D18" s="21" t="s">
        <v>51</v>
      </c>
      <c r="E18" s="22" t="s">
        <v>52</v>
      </c>
      <c r="F18" s="22">
        <v>200</v>
      </c>
      <c r="G18" s="25">
        <v>1.26</v>
      </c>
      <c r="H18" s="24">
        <f t="shared" si="0"/>
        <v>1.26</v>
      </c>
    </row>
    <row r="19" spans="2:8">
      <c r="B19" s="20" t="s">
        <v>53</v>
      </c>
      <c r="C19" s="21" t="s">
        <v>54</v>
      </c>
      <c r="D19" s="21" t="s">
        <v>55</v>
      </c>
      <c r="E19" s="22" t="s">
        <v>56</v>
      </c>
      <c r="F19" s="22">
        <v>200</v>
      </c>
      <c r="G19" s="25">
        <v>2.0369999999999999</v>
      </c>
      <c r="H19" s="24">
        <f t="shared" si="0"/>
        <v>2.0369999999999999</v>
      </c>
    </row>
    <row r="20" spans="2:8">
      <c r="B20" s="20" t="s">
        <v>57</v>
      </c>
      <c r="C20" s="21" t="s">
        <v>58</v>
      </c>
      <c r="D20" s="21" t="s">
        <v>59</v>
      </c>
      <c r="E20" s="22" t="s">
        <v>60</v>
      </c>
      <c r="F20" s="22">
        <v>200</v>
      </c>
      <c r="G20" s="25">
        <v>2.0474999999999999</v>
      </c>
      <c r="H20" s="24">
        <f t="shared" si="0"/>
        <v>2.0474999999999999</v>
      </c>
    </row>
    <row r="21" spans="2:8">
      <c r="B21" s="20" t="s">
        <v>61</v>
      </c>
      <c r="C21" s="21" t="s">
        <v>62</v>
      </c>
      <c r="D21" s="21" t="s">
        <v>63</v>
      </c>
      <c r="E21" s="22" t="s">
        <v>64</v>
      </c>
      <c r="F21" s="22">
        <v>200</v>
      </c>
      <c r="G21" s="25">
        <v>2.0474999999999999</v>
      </c>
      <c r="H21" s="24">
        <f t="shared" si="0"/>
        <v>2.0474999999999999</v>
      </c>
    </row>
    <row r="22" spans="2:8">
      <c r="B22" s="20" t="s">
        <v>65</v>
      </c>
      <c r="C22" s="21" t="s">
        <v>66</v>
      </c>
      <c r="D22" s="21" t="s">
        <v>67</v>
      </c>
      <c r="E22" s="22" t="s">
        <v>68</v>
      </c>
      <c r="F22" s="22">
        <v>200</v>
      </c>
      <c r="G22" s="23">
        <v>1.9933000000000001</v>
      </c>
      <c r="H22" s="24">
        <f t="shared" si="0"/>
        <v>1.9933000000000001</v>
      </c>
    </row>
    <row r="23" spans="2:8">
      <c r="B23" s="20" t="s">
        <v>69</v>
      </c>
      <c r="C23" s="21" t="s">
        <v>70</v>
      </c>
      <c r="D23" s="21" t="s">
        <v>71</v>
      </c>
      <c r="E23" s="22" t="s">
        <v>72</v>
      </c>
      <c r="F23" s="22">
        <v>200</v>
      </c>
      <c r="G23" s="23">
        <v>1.9933000000000001</v>
      </c>
      <c r="H23" s="24">
        <f t="shared" si="0"/>
        <v>1.9933000000000001</v>
      </c>
    </row>
    <row r="24" spans="2:8">
      <c r="B24" s="20" t="s">
        <v>73</v>
      </c>
      <c r="C24" s="21" t="s">
        <v>74</v>
      </c>
      <c r="D24" s="21" t="s">
        <v>75</v>
      </c>
      <c r="E24" s="22" t="s">
        <v>76</v>
      </c>
      <c r="F24" s="22">
        <v>20</v>
      </c>
      <c r="G24" s="23">
        <v>19.32</v>
      </c>
      <c r="H24" s="24">
        <f t="shared" si="0"/>
        <v>19.32</v>
      </c>
    </row>
    <row r="25" spans="2:8">
      <c r="B25" s="20" t="s">
        <v>77</v>
      </c>
      <c r="C25" s="21" t="s">
        <v>78</v>
      </c>
      <c r="D25" s="21" t="s">
        <v>79</v>
      </c>
      <c r="E25" s="22" t="s">
        <v>80</v>
      </c>
      <c r="F25" s="22">
        <v>20</v>
      </c>
      <c r="G25" s="23">
        <v>22.03</v>
      </c>
      <c r="H25" s="24">
        <f t="shared" si="0"/>
        <v>22.03</v>
      </c>
    </row>
    <row r="26" spans="2:8">
      <c r="B26" s="20" t="s">
        <v>81</v>
      </c>
      <c r="C26" s="21" t="s">
        <v>82</v>
      </c>
      <c r="D26" s="21" t="s">
        <v>83</v>
      </c>
      <c r="E26" s="22" t="s">
        <v>84</v>
      </c>
      <c r="F26" s="22">
        <v>100</v>
      </c>
      <c r="G26" s="23">
        <v>8.86</v>
      </c>
      <c r="H26" s="24">
        <f t="shared" si="0"/>
        <v>8.86</v>
      </c>
    </row>
    <row r="27" spans="2:8">
      <c r="B27" s="20" t="s">
        <v>85</v>
      </c>
      <c r="C27" s="21" t="s">
        <v>86</v>
      </c>
      <c r="D27" s="21" t="s">
        <v>87</v>
      </c>
      <c r="E27" s="22" t="s">
        <v>88</v>
      </c>
      <c r="F27" s="22">
        <v>300</v>
      </c>
      <c r="G27" s="23">
        <v>5.09</v>
      </c>
      <c r="H27" s="24">
        <f t="shared" si="0"/>
        <v>5.09</v>
      </c>
    </row>
    <row r="28" spans="2:8">
      <c r="B28" s="20" t="s">
        <v>89</v>
      </c>
      <c r="C28" s="21" t="s">
        <v>90</v>
      </c>
      <c r="D28" s="21" t="s">
        <v>91</v>
      </c>
      <c r="E28" s="22" t="s">
        <v>92</v>
      </c>
      <c r="F28" s="22">
        <v>1</v>
      </c>
      <c r="G28" s="23">
        <v>21.39</v>
      </c>
      <c r="H28" s="24">
        <f t="shared" si="0"/>
        <v>21.39</v>
      </c>
    </row>
    <row r="29" spans="2:8">
      <c r="B29" s="20" t="s">
        <v>93</v>
      </c>
      <c r="C29" s="21" t="s">
        <v>94</v>
      </c>
      <c r="D29" s="21" t="s">
        <v>95</v>
      </c>
      <c r="E29" s="22" t="s">
        <v>96</v>
      </c>
      <c r="F29" s="22">
        <v>1</v>
      </c>
      <c r="G29" s="23">
        <v>22.97</v>
      </c>
      <c r="H29" s="24">
        <f t="shared" si="0"/>
        <v>22.97</v>
      </c>
    </row>
    <row r="30" spans="2:8">
      <c r="B30" s="20" t="s">
        <v>97</v>
      </c>
      <c r="C30" s="21" t="s">
        <v>98</v>
      </c>
      <c r="D30" s="21" t="s">
        <v>99</v>
      </c>
      <c r="E30" s="22" t="s">
        <v>100</v>
      </c>
      <c r="F30" s="22">
        <v>250</v>
      </c>
      <c r="G30" s="23">
        <v>27.32</v>
      </c>
      <c r="H30" s="24">
        <f t="shared" si="0"/>
        <v>27.32</v>
      </c>
    </row>
    <row r="31" spans="2:8">
      <c r="B31" s="20" t="s">
        <v>101</v>
      </c>
      <c r="C31" s="21" t="s">
        <v>102</v>
      </c>
      <c r="D31" s="21" t="s">
        <v>103</v>
      </c>
      <c r="E31" s="22" t="s">
        <v>104</v>
      </c>
      <c r="F31" s="22">
        <v>1</v>
      </c>
      <c r="G31" s="23">
        <v>9.36</v>
      </c>
      <c r="H31" s="24">
        <f t="shared" si="0"/>
        <v>9.36</v>
      </c>
    </row>
    <row r="32" spans="2:8">
      <c r="B32" s="20" t="s">
        <v>105</v>
      </c>
      <c r="C32" s="21" t="s">
        <v>106</v>
      </c>
      <c r="D32" s="21" t="s">
        <v>107</v>
      </c>
      <c r="E32" s="22" t="s">
        <v>108</v>
      </c>
      <c r="F32" s="22">
        <v>1</v>
      </c>
      <c r="G32" s="23">
        <v>12.28</v>
      </c>
      <c r="H32" s="24">
        <f t="shared" si="0"/>
        <v>12.28</v>
      </c>
    </row>
    <row r="33" spans="2:8">
      <c r="B33" s="20" t="s">
        <v>109</v>
      </c>
      <c r="C33" s="21" t="s">
        <v>110</v>
      </c>
      <c r="D33" s="21" t="s">
        <v>111</v>
      </c>
      <c r="E33" s="22" t="s">
        <v>112</v>
      </c>
      <c r="F33" s="22">
        <v>1</v>
      </c>
      <c r="G33" s="23">
        <v>13.2</v>
      </c>
      <c r="H33" s="24">
        <f t="shared" si="0"/>
        <v>13.2</v>
      </c>
    </row>
    <row r="34" spans="2:8">
      <c r="B34" s="20" t="s">
        <v>113</v>
      </c>
      <c r="C34" s="21" t="s">
        <v>114</v>
      </c>
      <c r="D34" s="21" t="s">
        <v>115</v>
      </c>
      <c r="E34" s="22" t="s">
        <v>116</v>
      </c>
      <c r="F34" s="22">
        <v>1</v>
      </c>
      <c r="G34" s="23">
        <v>20.3</v>
      </c>
      <c r="H34" s="24">
        <f t="shared" si="0"/>
        <v>20.3</v>
      </c>
    </row>
    <row r="35" spans="2:8">
      <c r="B35" s="20" t="s">
        <v>117</v>
      </c>
      <c r="C35" s="21" t="s">
        <v>118</v>
      </c>
      <c r="D35" s="21" t="s">
        <v>119</v>
      </c>
      <c r="E35" s="22" t="s">
        <v>120</v>
      </c>
      <c r="F35" s="22">
        <v>1</v>
      </c>
      <c r="G35" s="23">
        <v>56.81</v>
      </c>
      <c r="H35" s="24">
        <f t="shared" si="0"/>
        <v>56.81</v>
      </c>
    </row>
    <row r="36" spans="2:8">
      <c r="B36" s="20" t="s">
        <v>121</v>
      </c>
      <c r="C36" s="21" t="s">
        <v>122</v>
      </c>
      <c r="D36" s="21" t="s">
        <v>123</v>
      </c>
      <c r="E36" s="22" t="s">
        <v>124</v>
      </c>
      <c r="F36" s="22">
        <v>1</v>
      </c>
      <c r="G36" s="23">
        <v>27.49</v>
      </c>
      <c r="H36" s="24">
        <f t="shared" si="0"/>
        <v>27.49</v>
      </c>
    </row>
    <row r="37" spans="2:8">
      <c r="B37" s="20" t="s">
        <v>125</v>
      </c>
      <c r="C37" s="21" t="s">
        <v>126</v>
      </c>
      <c r="D37" s="21" t="s">
        <v>127</v>
      </c>
      <c r="E37" s="22" t="s">
        <v>128</v>
      </c>
      <c r="F37" s="22">
        <v>1</v>
      </c>
      <c r="G37" s="23">
        <v>41.85</v>
      </c>
      <c r="H37" s="24">
        <f t="shared" si="0"/>
        <v>41.85</v>
      </c>
    </row>
    <row r="38" spans="2:8">
      <c r="B38" s="20" t="s">
        <v>129</v>
      </c>
      <c r="C38" s="21" t="s">
        <v>130</v>
      </c>
      <c r="D38" s="21" t="s">
        <v>131</v>
      </c>
      <c r="E38" s="22" t="s">
        <v>132</v>
      </c>
      <c r="F38" s="22">
        <v>1</v>
      </c>
      <c r="G38" s="23">
        <v>99</v>
      </c>
      <c r="H38" s="24">
        <f t="shared" si="0"/>
        <v>99</v>
      </c>
    </row>
    <row r="39" spans="2:8">
      <c r="B39" s="20" t="s">
        <v>133</v>
      </c>
      <c r="C39" s="21" t="s">
        <v>134</v>
      </c>
      <c r="D39" s="21" t="s">
        <v>135</v>
      </c>
      <c r="E39" s="22" t="s">
        <v>136</v>
      </c>
      <c r="F39" s="22">
        <v>1</v>
      </c>
      <c r="G39" s="23">
        <v>122.64</v>
      </c>
      <c r="H39" s="24">
        <f t="shared" si="0"/>
        <v>122.64</v>
      </c>
    </row>
    <row r="40" spans="2:8">
      <c r="B40" s="20" t="s">
        <v>137</v>
      </c>
      <c r="C40" s="21" t="s">
        <v>138</v>
      </c>
      <c r="D40" s="21" t="s">
        <v>139</v>
      </c>
      <c r="E40" s="22" t="s">
        <v>140</v>
      </c>
      <c r="F40" s="22">
        <v>1</v>
      </c>
      <c r="G40" s="23">
        <v>225.23</v>
      </c>
      <c r="H40" s="24">
        <f t="shared" si="0"/>
        <v>225.23</v>
      </c>
    </row>
    <row r="41" spans="2:8">
      <c r="B41" s="20" t="s">
        <v>141</v>
      </c>
      <c r="C41" s="21" t="s">
        <v>142</v>
      </c>
      <c r="D41" s="21" t="s">
        <v>143</v>
      </c>
      <c r="E41" s="22" t="s">
        <v>144</v>
      </c>
      <c r="F41" s="22">
        <v>1</v>
      </c>
      <c r="G41" s="23">
        <v>75.44</v>
      </c>
      <c r="H41" s="24">
        <f t="shared" ref="H41:H72" si="1">G41*$H$7</f>
        <v>75.44</v>
      </c>
    </row>
    <row r="42" spans="2:8">
      <c r="B42" s="20" t="s">
        <v>145</v>
      </c>
      <c r="C42" s="21" t="s">
        <v>146</v>
      </c>
      <c r="D42" s="21" t="s">
        <v>147</v>
      </c>
      <c r="E42" s="22" t="s">
        <v>148</v>
      </c>
      <c r="F42" s="22">
        <v>1</v>
      </c>
      <c r="G42" s="23">
        <v>88.72</v>
      </c>
      <c r="H42" s="24">
        <f t="shared" si="1"/>
        <v>88.72</v>
      </c>
    </row>
    <row r="43" spans="2:8">
      <c r="B43" s="20" t="s">
        <v>149</v>
      </c>
      <c r="C43" s="21" t="s">
        <v>150</v>
      </c>
      <c r="D43" s="21" t="s">
        <v>151</v>
      </c>
      <c r="E43" s="22" t="s">
        <v>152</v>
      </c>
      <c r="F43" s="22">
        <v>1</v>
      </c>
      <c r="G43" s="23">
        <v>117.8</v>
      </c>
      <c r="H43" s="24">
        <f t="shared" si="1"/>
        <v>117.8</v>
      </c>
    </row>
    <row r="44" spans="2:8">
      <c r="B44" s="20" t="s">
        <v>153</v>
      </c>
      <c r="C44" s="21" t="s">
        <v>154</v>
      </c>
      <c r="D44" s="21" t="s">
        <v>155</v>
      </c>
      <c r="E44" s="22" t="s">
        <v>156</v>
      </c>
      <c r="F44" s="22">
        <v>1</v>
      </c>
      <c r="G44" s="23">
        <v>177.95</v>
      </c>
      <c r="H44" s="24">
        <f t="shared" si="1"/>
        <v>177.95</v>
      </c>
    </row>
    <row r="45" spans="2:8">
      <c r="B45" s="20" t="s">
        <v>157</v>
      </c>
      <c r="C45" s="21" t="s">
        <v>158</v>
      </c>
      <c r="D45" s="21" t="s">
        <v>159</v>
      </c>
      <c r="E45" s="22" t="s">
        <v>160</v>
      </c>
      <c r="F45" s="22">
        <v>1</v>
      </c>
      <c r="G45" s="23">
        <v>205.1</v>
      </c>
      <c r="H45" s="24">
        <f t="shared" si="1"/>
        <v>205.1</v>
      </c>
    </row>
    <row r="46" spans="2:8">
      <c r="B46" s="20" t="s">
        <v>161</v>
      </c>
      <c r="C46" s="21" t="s">
        <v>162</v>
      </c>
      <c r="D46" s="21" t="s">
        <v>163</v>
      </c>
      <c r="E46" s="22" t="s">
        <v>164</v>
      </c>
      <c r="F46" s="22">
        <v>1</v>
      </c>
      <c r="G46" s="23">
        <v>233.17</v>
      </c>
      <c r="H46" s="24">
        <f t="shared" si="1"/>
        <v>233.17</v>
      </c>
    </row>
    <row r="47" spans="2:8">
      <c r="B47" s="20" t="s">
        <v>165</v>
      </c>
      <c r="C47" s="21" t="s">
        <v>166</v>
      </c>
      <c r="D47" s="21" t="s">
        <v>167</v>
      </c>
      <c r="E47" s="22" t="s">
        <v>168</v>
      </c>
      <c r="F47" s="22">
        <v>1</v>
      </c>
      <c r="G47" s="23">
        <v>189.32</v>
      </c>
      <c r="H47" s="24">
        <f t="shared" si="1"/>
        <v>189.32</v>
      </c>
    </row>
    <row r="48" spans="2:8">
      <c r="B48" s="20" t="s">
        <v>169</v>
      </c>
      <c r="C48" s="21" t="s">
        <v>170</v>
      </c>
      <c r="D48" s="21" t="s">
        <v>171</v>
      </c>
      <c r="E48" s="22" t="s">
        <v>172</v>
      </c>
      <c r="F48" s="22">
        <v>1</v>
      </c>
      <c r="G48" s="23">
        <v>203.76</v>
      </c>
      <c r="H48" s="24">
        <f t="shared" si="1"/>
        <v>203.76</v>
      </c>
    </row>
    <row r="49" spans="2:8">
      <c r="B49" s="20" t="s">
        <v>173</v>
      </c>
      <c r="C49" s="21" t="s">
        <v>174</v>
      </c>
      <c r="D49" s="21" t="s">
        <v>175</v>
      </c>
      <c r="E49" s="22" t="s">
        <v>176</v>
      </c>
      <c r="F49" s="22">
        <v>1</v>
      </c>
      <c r="G49" s="25">
        <v>1014.16</v>
      </c>
      <c r="H49" s="24">
        <f t="shared" si="1"/>
        <v>1014.16</v>
      </c>
    </row>
    <row r="50" spans="2:8">
      <c r="B50" s="20" t="s">
        <v>177</v>
      </c>
      <c r="C50" s="21" t="s">
        <v>178</v>
      </c>
      <c r="D50" s="21" t="s">
        <v>179</v>
      </c>
      <c r="E50" s="22" t="s">
        <v>180</v>
      </c>
      <c r="F50" s="22">
        <v>1</v>
      </c>
      <c r="G50" s="23">
        <v>683.01</v>
      </c>
      <c r="H50" s="24">
        <f t="shared" si="1"/>
        <v>683.01</v>
      </c>
    </row>
    <row r="51" spans="2:8">
      <c r="B51" s="20" t="s">
        <v>181</v>
      </c>
      <c r="C51" s="21" t="s">
        <v>182</v>
      </c>
      <c r="D51" s="21" t="s">
        <v>183</v>
      </c>
      <c r="E51" s="22" t="s">
        <v>184</v>
      </c>
      <c r="F51" s="22">
        <v>1</v>
      </c>
      <c r="G51" s="23">
        <v>37.79</v>
      </c>
      <c r="H51" s="24">
        <f t="shared" si="1"/>
        <v>37.79</v>
      </c>
    </row>
    <row r="52" spans="2:8">
      <c r="B52" s="20" t="s">
        <v>185</v>
      </c>
      <c r="C52" s="21" t="s">
        <v>186</v>
      </c>
      <c r="D52" s="21" t="s">
        <v>187</v>
      </c>
      <c r="E52" s="22" t="s">
        <v>188</v>
      </c>
      <c r="F52" s="22">
        <v>1</v>
      </c>
      <c r="G52" s="23">
        <v>10.28</v>
      </c>
      <c r="H52" s="24">
        <f t="shared" si="1"/>
        <v>10.28</v>
      </c>
    </row>
    <row r="53" spans="2:8">
      <c r="B53" s="20" t="s">
        <v>189</v>
      </c>
      <c r="C53" s="21" t="s">
        <v>190</v>
      </c>
      <c r="D53" s="21" t="s">
        <v>191</v>
      </c>
      <c r="E53" s="22" t="s">
        <v>192</v>
      </c>
      <c r="F53" s="22">
        <v>1</v>
      </c>
      <c r="G53" s="23">
        <v>225.24</v>
      </c>
      <c r="H53" s="24">
        <f t="shared" si="1"/>
        <v>225.24</v>
      </c>
    </row>
    <row r="54" spans="2:8">
      <c r="B54" s="20" t="s">
        <v>193</v>
      </c>
      <c r="C54" s="21" t="s">
        <v>194</v>
      </c>
      <c r="D54" s="21" t="s">
        <v>195</v>
      </c>
      <c r="E54" s="22" t="s">
        <v>196</v>
      </c>
      <c r="F54" s="22">
        <v>1</v>
      </c>
      <c r="G54" s="23">
        <v>300.13</v>
      </c>
      <c r="H54" s="24">
        <f t="shared" si="1"/>
        <v>300.13</v>
      </c>
    </row>
    <row r="55" spans="2:8">
      <c r="B55" s="20" t="s">
        <v>197</v>
      </c>
      <c r="C55" s="21" t="s">
        <v>198</v>
      </c>
      <c r="D55" s="21" t="s">
        <v>199</v>
      </c>
      <c r="E55" s="22" t="s">
        <v>200</v>
      </c>
      <c r="F55" s="22">
        <v>1</v>
      </c>
      <c r="G55" s="23">
        <v>431.8</v>
      </c>
      <c r="H55" s="24">
        <f t="shared" si="1"/>
        <v>431.8</v>
      </c>
    </row>
    <row r="56" spans="2:8">
      <c r="B56" s="20" t="s">
        <v>201</v>
      </c>
      <c r="C56" s="21" t="s">
        <v>202</v>
      </c>
      <c r="D56" s="21" t="s">
        <v>203</v>
      </c>
      <c r="E56" s="22" t="s">
        <v>204</v>
      </c>
      <c r="F56" s="22">
        <v>1</v>
      </c>
      <c r="G56" s="23">
        <v>280.11</v>
      </c>
      <c r="H56" s="24">
        <f t="shared" si="1"/>
        <v>280.11</v>
      </c>
    </row>
    <row r="57" spans="2:8">
      <c r="B57" s="20" t="s">
        <v>205</v>
      </c>
      <c r="C57" s="21" t="s">
        <v>206</v>
      </c>
      <c r="D57" s="21" t="s">
        <v>207</v>
      </c>
      <c r="E57" s="22" t="s">
        <v>208</v>
      </c>
      <c r="F57" s="22">
        <v>1</v>
      </c>
      <c r="G57" s="23">
        <v>261.8</v>
      </c>
      <c r="H57" s="24">
        <f t="shared" si="1"/>
        <v>261.8</v>
      </c>
    </row>
    <row r="58" spans="2:8">
      <c r="B58" s="20" t="s">
        <v>209</v>
      </c>
      <c r="C58" s="21" t="s">
        <v>210</v>
      </c>
      <c r="D58" s="21" t="s">
        <v>211</v>
      </c>
      <c r="E58" s="22" t="s">
        <v>212</v>
      </c>
      <c r="F58" s="22">
        <v>1</v>
      </c>
      <c r="G58" s="23">
        <v>145.31</v>
      </c>
      <c r="H58" s="24">
        <f t="shared" si="1"/>
        <v>145.31</v>
      </c>
    </row>
    <row r="59" spans="2:8">
      <c r="B59" s="20" t="s">
        <v>213</v>
      </c>
      <c r="C59" s="21" t="s">
        <v>214</v>
      </c>
      <c r="D59" s="21" t="s">
        <v>215</v>
      </c>
      <c r="E59" s="22" t="s">
        <v>216</v>
      </c>
      <c r="F59" s="22">
        <v>1</v>
      </c>
      <c r="G59" s="23">
        <v>328.15</v>
      </c>
      <c r="H59" s="24">
        <f t="shared" si="1"/>
        <v>328.15</v>
      </c>
    </row>
    <row r="60" spans="2:8">
      <c r="B60" s="20" t="s">
        <v>217</v>
      </c>
      <c r="C60" s="21" t="s">
        <v>218</v>
      </c>
      <c r="D60" s="21" t="s">
        <v>219</v>
      </c>
      <c r="E60" s="22" t="s">
        <v>220</v>
      </c>
      <c r="F60" s="22">
        <v>1</v>
      </c>
      <c r="G60" s="23">
        <v>149.22999999999999</v>
      </c>
      <c r="H60" s="24">
        <f t="shared" si="1"/>
        <v>149.22999999999999</v>
      </c>
    </row>
    <row r="61" spans="2:8">
      <c r="B61" s="20" t="s">
        <v>221</v>
      </c>
      <c r="C61" s="21" t="s">
        <v>222</v>
      </c>
      <c r="D61" s="21" t="s">
        <v>223</v>
      </c>
      <c r="E61" s="22" t="s">
        <v>224</v>
      </c>
      <c r="F61" s="22">
        <v>1</v>
      </c>
      <c r="G61" s="23">
        <v>1610.83</v>
      </c>
      <c r="H61" s="24">
        <f t="shared" si="1"/>
        <v>1610.83</v>
      </c>
    </row>
    <row r="62" spans="2:8">
      <c r="B62" s="20" t="s">
        <v>225</v>
      </c>
      <c r="C62" s="21" t="s">
        <v>226</v>
      </c>
      <c r="D62" s="21" t="s">
        <v>227</v>
      </c>
      <c r="E62" s="22" t="s">
        <v>228</v>
      </c>
      <c r="F62" s="22">
        <v>1</v>
      </c>
      <c r="G62" s="23">
        <v>397.16</v>
      </c>
      <c r="H62" s="24">
        <f t="shared" si="1"/>
        <v>397.16</v>
      </c>
    </row>
    <row r="63" spans="2:8">
      <c r="B63" s="20" t="s">
        <v>229</v>
      </c>
      <c r="C63" s="21" t="s">
        <v>230</v>
      </c>
      <c r="D63" s="21" t="s">
        <v>231</v>
      </c>
      <c r="E63" s="22" t="s">
        <v>232</v>
      </c>
      <c r="F63" s="22">
        <v>1</v>
      </c>
      <c r="G63" s="23">
        <v>397.16</v>
      </c>
      <c r="H63" s="24">
        <f t="shared" si="1"/>
        <v>397.16</v>
      </c>
    </row>
    <row r="64" spans="2:8">
      <c r="B64" s="20" t="s">
        <v>233</v>
      </c>
      <c r="C64" s="21" t="s">
        <v>234</v>
      </c>
      <c r="D64" s="21" t="s">
        <v>235</v>
      </c>
      <c r="E64" s="22" t="s">
        <v>236</v>
      </c>
      <c r="F64" s="22">
        <v>1</v>
      </c>
      <c r="G64" s="23">
        <v>198.79</v>
      </c>
      <c r="H64" s="24">
        <f t="shared" si="1"/>
        <v>198.79</v>
      </c>
    </row>
    <row r="65" spans="2:8">
      <c r="B65" s="20" t="s">
        <v>237</v>
      </c>
      <c r="C65" s="21" t="s">
        <v>238</v>
      </c>
      <c r="D65" s="21" t="s">
        <v>239</v>
      </c>
      <c r="E65" s="22" t="s">
        <v>240</v>
      </c>
      <c r="F65" s="22">
        <v>4</v>
      </c>
      <c r="G65" s="23">
        <v>250.99</v>
      </c>
      <c r="H65" s="24">
        <f t="shared" si="1"/>
        <v>250.99</v>
      </c>
    </row>
    <row r="66" spans="2:8">
      <c r="B66" s="20" t="s">
        <v>241</v>
      </c>
      <c r="C66" s="21" t="s">
        <v>242</v>
      </c>
      <c r="D66" s="21" t="s">
        <v>243</v>
      </c>
      <c r="E66" s="22" t="s">
        <v>244</v>
      </c>
      <c r="F66" s="22">
        <v>1</v>
      </c>
      <c r="G66" s="23">
        <v>925.92</v>
      </c>
      <c r="H66" s="24">
        <f t="shared" si="1"/>
        <v>925.92</v>
      </c>
    </row>
    <row r="67" spans="2:8">
      <c r="B67" s="20" t="s">
        <v>245</v>
      </c>
      <c r="C67" s="21" t="s">
        <v>246</v>
      </c>
      <c r="D67" s="21" t="s">
        <v>247</v>
      </c>
      <c r="E67" s="22" t="s">
        <v>248</v>
      </c>
      <c r="F67" s="22">
        <v>1</v>
      </c>
      <c r="G67" s="23">
        <v>834.2</v>
      </c>
      <c r="H67" s="24">
        <f t="shared" si="1"/>
        <v>834.2</v>
      </c>
    </row>
    <row r="68" spans="2:8">
      <c r="B68" s="20" t="s">
        <v>249</v>
      </c>
      <c r="C68" s="21" t="s">
        <v>250</v>
      </c>
      <c r="D68" s="21" t="s">
        <v>251</v>
      </c>
      <c r="E68" s="22" t="s">
        <v>252</v>
      </c>
      <c r="F68" s="22">
        <v>1</v>
      </c>
      <c r="G68" s="23">
        <v>834.2</v>
      </c>
      <c r="H68" s="24">
        <f t="shared" si="1"/>
        <v>834.2</v>
      </c>
    </row>
    <row r="69" spans="2:8">
      <c r="B69" s="20" t="s">
        <v>253</v>
      </c>
      <c r="C69" s="21" t="s">
        <v>254</v>
      </c>
      <c r="D69" s="21" t="s">
        <v>255</v>
      </c>
      <c r="E69" s="22" t="s">
        <v>256</v>
      </c>
      <c r="F69" s="22">
        <v>1</v>
      </c>
      <c r="G69" s="23">
        <v>834.2</v>
      </c>
      <c r="H69" s="24">
        <f t="shared" si="1"/>
        <v>834.2</v>
      </c>
    </row>
    <row r="70" spans="2:8">
      <c r="B70" s="20" t="s">
        <v>257</v>
      </c>
      <c r="C70" s="21" t="s">
        <v>258</v>
      </c>
      <c r="D70" s="21" t="s">
        <v>259</v>
      </c>
      <c r="E70" s="22" t="s">
        <v>260</v>
      </c>
      <c r="F70" s="22">
        <v>1</v>
      </c>
      <c r="G70" s="23">
        <v>834.2</v>
      </c>
      <c r="H70" s="24">
        <f t="shared" si="1"/>
        <v>834.2</v>
      </c>
    </row>
    <row r="71" spans="2:8">
      <c r="B71" s="20" t="s">
        <v>261</v>
      </c>
      <c r="C71" s="21" t="s">
        <v>262</v>
      </c>
      <c r="D71" s="21" t="s">
        <v>263</v>
      </c>
      <c r="E71" s="22" t="s">
        <v>264</v>
      </c>
      <c r="F71" s="22">
        <v>1</v>
      </c>
      <c r="G71" s="23">
        <v>834.2</v>
      </c>
      <c r="H71" s="24">
        <f t="shared" si="1"/>
        <v>834.2</v>
      </c>
    </row>
    <row r="72" spans="2:8">
      <c r="B72" s="20" t="s">
        <v>265</v>
      </c>
      <c r="C72" s="21" t="s">
        <v>266</v>
      </c>
      <c r="D72" s="21" t="s">
        <v>267</v>
      </c>
      <c r="E72" s="22" t="s">
        <v>268</v>
      </c>
      <c r="F72" s="22">
        <v>1</v>
      </c>
      <c r="G72" s="23">
        <v>834.2</v>
      </c>
      <c r="H72" s="24">
        <f t="shared" si="1"/>
        <v>834.2</v>
      </c>
    </row>
    <row r="73" spans="2:8">
      <c r="B73" s="20" t="s">
        <v>269</v>
      </c>
      <c r="C73" s="21" t="s">
        <v>270</v>
      </c>
      <c r="D73" s="21" t="s">
        <v>271</v>
      </c>
      <c r="E73" s="22" t="s">
        <v>272</v>
      </c>
      <c r="F73" s="22">
        <v>1</v>
      </c>
      <c r="G73" s="23">
        <v>834.2</v>
      </c>
      <c r="H73" s="24">
        <f t="shared" ref="H73:H104" si="2">G73*$H$7</f>
        <v>834.2</v>
      </c>
    </row>
    <row r="74" spans="2:8">
      <c r="B74" s="20" t="s">
        <v>273</v>
      </c>
      <c r="C74" s="21" t="s">
        <v>274</v>
      </c>
      <c r="D74" s="21" t="s">
        <v>275</v>
      </c>
      <c r="E74" s="22" t="s">
        <v>276</v>
      </c>
      <c r="F74" s="22">
        <v>1</v>
      </c>
      <c r="G74" s="23">
        <v>834.2</v>
      </c>
      <c r="H74" s="24">
        <f t="shared" si="2"/>
        <v>834.2</v>
      </c>
    </row>
    <row r="75" spans="2:8">
      <c r="B75" s="20" t="s">
        <v>277</v>
      </c>
      <c r="C75" s="21" t="s">
        <v>278</v>
      </c>
      <c r="D75" s="21" t="s">
        <v>279</v>
      </c>
      <c r="E75" s="22" t="s">
        <v>280</v>
      </c>
      <c r="F75" s="22">
        <v>1</v>
      </c>
      <c r="G75" s="23">
        <v>834.2</v>
      </c>
      <c r="H75" s="24">
        <f t="shared" si="2"/>
        <v>834.2</v>
      </c>
    </row>
    <row r="76" spans="2:8">
      <c r="B76" s="20" t="s">
        <v>281</v>
      </c>
      <c r="C76" s="21" t="s">
        <v>282</v>
      </c>
      <c r="D76" s="21" t="s">
        <v>283</v>
      </c>
      <c r="E76" s="22" t="s">
        <v>284</v>
      </c>
      <c r="F76" s="22">
        <v>1</v>
      </c>
      <c r="G76" s="23">
        <v>834.2</v>
      </c>
      <c r="H76" s="24">
        <f t="shared" si="2"/>
        <v>834.2</v>
      </c>
    </row>
    <row r="77" spans="2:8">
      <c r="B77" s="20" t="s">
        <v>285</v>
      </c>
      <c r="C77" s="21" t="s">
        <v>286</v>
      </c>
      <c r="D77" s="21" t="s">
        <v>287</v>
      </c>
      <c r="E77" s="22" t="s">
        <v>288</v>
      </c>
      <c r="F77" s="22">
        <v>1</v>
      </c>
      <c r="G77" s="23">
        <v>834.2</v>
      </c>
      <c r="H77" s="24">
        <f t="shared" si="2"/>
        <v>834.2</v>
      </c>
    </row>
    <row r="78" spans="2:8">
      <c r="B78" s="20" t="s">
        <v>289</v>
      </c>
      <c r="C78" s="21" t="s">
        <v>290</v>
      </c>
      <c r="D78" s="21" t="s">
        <v>291</v>
      </c>
      <c r="E78" s="22" t="s">
        <v>292</v>
      </c>
      <c r="F78" s="22">
        <v>1</v>
      </c>
      <c r="G78" s="23">
        <v>834.2</v>
      </c>
      <c r="H78" s="24">
        <f t="shared" si="2"/>
        <v>834.2</v>
      </c>
    </row>
    <row r="79" spans="2:8">
      <c r="B79" s="20" t="s">
        <v>293</v>
      </c>
      <c r="C79" s="21" t="s">
        <v>294</v>
      </c>
      <c r="D79" s="21" t="s">
        <v>295</v>
      </c>
      <c r="E79" s="22" t="s">
        <v>296</v>
      </c>
      <c r="F79" s="22">
        <v>1</v>
      </c>
      <c r="G79" s="23">
        <v>834.2</v>
      </c>
      <c r="H79" s="24">
        <f t="shared" si="2"/>
        <v>834.2</v>
      </c>
    </row>
    <row r="80" spans="2:8">
      <c r="B80" s="20" t="s">
        <v>297</v>
      </c>
      <c r="C80" s="21" t="s">
        <v>298</v>
      </c>
      <c r="D80" s="21" t="s">
        <v>299</v>
      </c>
      <c r="E80" s="22" t="s">
        <v>300</v>
      </c>
      <c r="F80" s="22">
        <v>1</v>
      </c>
      <c r="G80" s="23">
        <v>834.2</v>
      </c>
      <c r="H80" s="24">
        <f t="shared" si="2"/>
        <v>834.2</v>
      </c>
    </row>
    <row r="81" spans="2:8">
      <c r="B81" s="20" t="s">
        <v>301</v>
      </c>
      <c r="C81" s="21" t="s">
        <v>302</v>
      </c>
      <c r="D81" s="21" t="s">
        <v>303</v>
      </c>
      <c r="E81" s="22" t="s">
        <v>304</v>
      </c>
      <c r="F81" s="22">
        <v>1</v>
      </c>
      <c r="G81" s="23">
        <v>834.2</v>
      </c>
      <c r="H81" s="24">
        <f t="shared" si="2"/>
        <v>834.2</v>
      </c>
    </row>
    <row r="82" spans="2:8">
      <c r="B82" s="20" t="s">
        <v>305</v>
      </c>
      <c r="C82" s="21" t="s">
        <v>306</v>
      </c>
      <c r="D82" s="21" t="s">
        <v>307</v>
      </c>
      <c r="E82" s="22" t="s">
        <v>308</v>
      </c>
      <c r="F82" s="22">
        <v>1</v>
      </c>
      <c r="G82" s="23">
        <v>834.2</v>
      </c>
      <c r="H82" s="24">
        <f t="shared" si="2"/>
        <v>834.2</v>
      </c>
    </row>
    <row r="83" spans="2:8">
      <c r="B83" s="20" t="s">
        <v>309</v>
      </c>
      <c r="C83" s="21" t="s">
        <v>310</v>
      </c>
      <c r="D83" s="21" t="s">
        <v>311</v>
      </c>
      <c r="E83" s="22" t="s">
        <v>312</v>
      </c>
      <c r="F83" s="22">
        <v>1</v>
      </c>
      <c r="G83" s="23">
        <v>834.2</v>
      </c>
      <c r="H83" s="24">
        <f t="shared" si="2"/>
        <v>834.2</v>
      </c>
    </row>
    <row r="84" spans="2:8">
      <c r="B84" s="20" t="s">
        <v>313</v>
      </c>
      <c r="C84" s="21" t="s">
        <v>314</v>
      </c>
      <c r="D84" s="21" t="s">
        <v>315</v>
      </c>
      <c r="E84" s="22" t="s">
        <v>316</v>
      </c>
      <c r="F84" s="22">
        <v>1</v>
      </c>
      <c r="G84" s="23">
        <v>834.2</v>
      </c>
      <c r="H84" s="24">
        <f t="shared" si="2"/>
        <v>834.2</v>
      </c>
    </row>
    <row r="85" spans="2:8">
      <c r="B85" s="20" t="s">
        <v>317</v>
      </c>
      <c r="C85" s="21" t="s">
        <v>318</v>
      </c>
      <c r="D85" s="21" t="s">
        <v>319</v>
      </c>
      <c r="E85" s="22" t="s">
        <v>320</v>
      </c>
      <c r="F85" s="22">
        <v>1</v>
      </c>
      <c r="G85" s="23">
        <v>834.2</v>
      </c>
      <c r="H85" s="24">
        <f t="shared" si="2"/>
        <v>834.2</v>
      </c>
    </row>
    <row r="86" spans="2:8">
      <c r="B86" s="20" t="s">
        <v>321</v>
      </c>
      <c r="C86" s="21" t="s">
        <v>322</v>
      </c>
      <c r="D86" s="21" t="s">
        <v>323</v>
      </c>
      <c r="E86" s="22" t="s">
        <v>324</v>
      </c>
      <c r="F86" s="22">
        <v>1</v>
      </c>
      <c r="G86" s="23">
        <v>834.2</v>
      </c>
      <c r="H86" s="24">
        <f t="shared" si="2"/>
        <v>834.2</v>
      </c>
    </row>
    <row r="87" spans="2:8">
      <c r="B87" s="20" t="s">
        <v>325</v>
      </c>
      <c r="C87" s="21" t="s">
        <v>326</v>
      </c>
      <c r="D87" s="21" t="s">
        <v>327</v>
      </c>
      <c r="E87" s="22" t="s">
        <v>328</v>
      </c>
      <c r="F87" s="22">
        <v>1</v>
      </c>
      <c r="G87" s="23">
        <v>834.2</v>
      </c>
      <c r="H87" s="24">
        <f t="shared" si="2"/>
        <v>834.2</v>
      </c>
    </row>
    <row r="88" spans="2:8">
      <c r="B88" s="20" t="s">
        <v>329</v>
      </c>
      <c r="C88" s="21" t="s">
        <v>330</v>
      </c>
      <c r="D88" s="21" t="s">
        <v>331</v>
      </c>
      <c r="E88" s="22" t="s">
        <v>332</v>
      </c>
      <c r="F88" s="22">
        <v>1</v>
      </c>
      <c r="G88" s="23">
        <v>834.2</v>
      </c>
      <c r="H88" s="24">
        <f t="shared" si="2"/>
        <v>834.2</v>
      </c>
    </row>
    <row r="89" spans="2:8">
      <c r="B89" s="20" t="s">
        <v>333</v>
      </c>
      <c r="C89" s="21" t="s">
        <v>334</v>
      </c>
      <c r="D89" s="21" t="s">
        <v>335</v>
      </c>
      <c r="E89" s="22" t="s">
        <v>336</v>
      </c>
      <c r="F89" s="22">
        <v>1</v>
      </c>
      <c r="G89" s="23">
        <v>834.2</v>
      </c>
      <c r="H89" s="24">
        <f t="shared" si="2"/>
        <v>834.2</v>
      </c>
    </row>
    <row r="90" spans="2:8">
      <c r="B90" s="20" t="s">
        <v>337</v>
      </c>
      <c r="C90" s="21" t="s">
        <v>338</v>
      </c>
      <c r="D90" s="21" t="s">
        <v>339</v>
      </c>
      <c r="E90" s="22" t="s">
        <v>340</v>
      </c>
      <c r="F90" s="22">
        <v>1</v>
      </c>
      <c r="G90" s="23">
        <v>81.489999999999995</v>
      </c>
      <c r="H90" s="24">
        <f t="shared" si="2"/>
        <v>81.489999999999995</v>
      </c>
    </row>
    <row r="91" spans="2:8">
      <c r="B91" s="20" t="s">
        <v>341</v>
      </c>
      <c r="C91" s="21" t="s">
        <v>342</v>
      </c>
      <c r="D91" s="21" t="s">
        <v>343</v>
      </c>
      <c r="E91" s="22" t="s">
        <v>344</v>
      </c>
      <c r="F91" s="22">
        <v>1</v>
      </c>
      <c r="G91" s="23">
        <v>39.590000000000003</v>
      </c>
      <c r="H91" s="24">
        <f t="shared" si="2"/>
        <v>39.590000000000003</v>
      </c>
    </row>
    <row r="92" spans="2:8">
      <c r="B92" s="20" t="s">
        <v>345</v>
      </c>
      <c r="C92" s="21" t="s">
        <v>346</v>
      </c>
      <c r="D92" s="21" t="s">
        <v>347</v>
      </c>
      <c r="E92" s="22" t="s">
        <v>348</v>
      </c>
      <c r="F92" s="22">
        <v>1</v>
      </c>
      <c r="G92" s="23">
        <v>251.59</v>
      </c>
      <c r="H92" s="24">
        <f t="shared" si="2"/>
        <v>251.59</v>
      </c>
    </row>
    <row r="93" spans="2:8">
      <c r="B93" s="20" t="s">
        <v>349</v>
      </c>
      <c r="C93" s="21" t="s">
        <v>350</v>
      </c>
      <c r="D93" s="21" t="s">
        <v>351</v>
      </c>
      <c r="E93" s="22" t="s">
        <v>352</v>
      </c>
      <c r="F93" s="22">
        <v>1</v>
      </c>
      <c r="G93" s="23">
        <v>288.27</v>
      </c>
      <c r="H93" s="24">
        <f t="shared" si="2"/>
        <v>288.27</v>
      </c>
    </row>
    <row r="94" spans="2:8">
      <c r="B94" s="20" t="s">
        <v>353</v>
      </c>
      <c r="C94" s="21" t="s">
        <v>354</v>
      </c>
      <c r="D94" s="21" t="s">
        <v>355</v>
      </c>
      <c r="E94" s="22" t="s">
        <v>356</v>
      </c>
      <c r="F94" s="22">
        <v>1</v>
      </c>
      <c r="G94" s="23">
        <v>104.72</v>
      </c>
      <c r="H94" s="24">
        <f t="shared" si="2"/>
        <v>104.72</v>
      </c>
    </row>
    <row r="95" spans="2:8">
      <c r="B95" s="20" t="s">
        <v>357</v>
      </c>
      <c r="C95" s="21" t="s">
        <v>358</v>
      </c>
      <c r="D95" s="21" t="s">
        <v>359</v>
      </c>
      <c r="E95" s="22" t="s">
        <v>360</v>
      </c>
      <c r="F95" s="22">
        <v>1</v>
      </c>
      <c r="G95" s="23">
        <v>116.76</v>
      </c>
      <c r="H95" s="24">
        <f t="shared" si="2"/>
        <v>116.76</v>
      </c>
    </row>
    <row r="96" spans="2:8">
      <c r="B96" s="20" t="s">
        <v>361</v>
      </c>
      <c r="C96" s="21" t="s">
        <v>362</v>
      </c>
      <c r="D96" s="21" t="s">
        <v>363</v>
      </c>
      <c r="E96" s="22" t="s">
        <v>364</v>
      </c>
      <c r="F96" s="22">
        <v>1</v>
      </c>
      <c r="G96" s="23">
        <v>349.97</v>
      </c>
      <c r="H96" s="24">
        <f t="shared" si="2"/>
        <v>349.97</v>
      </c>
    </row>
    <row r="97" spans="2:8">
      <c r="B97" s="20" t="s">
        <v>365</v>
      </c>
      <c r="C97" s="21" t="s">
        <v>366</v>
      </c>
      <c r="D97" s="21" t="s">
        <v>367</v>
      </c>
      <c r="E97" s="22" t="s">
        <v>368</v>
      </c>
      <c r="F97" s="22">
        <v>4</v>
      </c>
      <c r="G97" s="23">
        <v>394.48</v>
      </c>
      <c r="H97" s="24">
        <f t="shared" si="2"/>
        <v>394.48</v>
      </c>
    </row>
    <row r="98" spans="2:8">
      <c r="B98" s="20" t="s">
        <v>369</v>
      </c>
      <c r="C98" s="21" t="s">
        <v>370</v>
      </c>
      <c r="D98" s="21" t="s">
        <v>371</v>
      </c>
      <c r="E98" s="22" t="s">
        <v>372</v>
      </c>
      <c r="F98" s="22">
        <v>50</v>
      </c>
      <c r="G98" s="23">
        <v>27.65</v>
      </c>
      <c r="H98" s="24">
        <f t="shared" si="2"/>
        <v>27.65</v>
      </c>
    </row>
    <row r="99" spans="2:8">
      <c r="B99" s="20" t="s">
        <v>373</v>
      </c>
      <c r="C99" s="21" t="s">
        <v>374</v>
      </c>
      <c r="D99" s="21" t="s">
        <v>375</v>
      </c>
      <c r="E99" s="22" t="s">
        <v>376</v>
      </c>
      <c r="F99" s="22">
        <v>50</v>
      </c>
      <c r="G99" s="23">
        <v>29.74</v>
      </c>
      <c r="H99" s="24">
        <f t="shared" si="2"/>
        <v>29.74</v>
      </c>
    </row>
    <row r="100" spans="2:8">
      <c r="B100" s="20" t="s">
        <v>377</v>
      </c>
      <c r="C100" s="21" t="s">
        <v>378</v>
      </c>
      <c r="D100" s="21" t="s">
        <v>379</v>
      </c>
      <c r="E100" s="22" t="s">
        <v>380</v>
      </c>
      <c r="F100" s="22">
        <v>25</v>
      </c>
      <c r="G100" s="23">
        <v>45.95</v>
      </c>
      <c r="H100" s="24">
        <f t="shared" si="2"/>
        <v>45.95</v>
      </c>
    </row>
    <row r="101" spans="2:8">
      <c r="B101" s="20" t="s">
        <v>381</v>
      </c>
      <c r="C101" s="21" t="s">
        <v>382</v>
      </c>
      <c r="D101" s="21" t="s">
        <v>383</v>
      </c>
      <c r="E101" s="22" t="s">
        <v>384</v>
      </c>
      <c r="F101" s="22">
        <v>25</v>
      </c>
      <c r="G101" s="23">
        <v>51.21</v>
      </c>
      <c r="H101" s="24">
        <f t="shared" si="2"/>
        <v>51.21</v>
      </c>
    </row>
    <row r="102" spans="2:8">
      <c r="B102" s="20" t="s">
        <v>385</v>
      </c>
      <c r="C102" s="21" t="s">
        <v>386</v>
      </c>
      <c r="D102" s="21" t="s">
        <v>387</v>
      </c>
      <c r="E102" s="22" t="s">
        <v>388</v>
      </c>
      <c r="F102" s="22">
        <v>20</v>
      </c>
      <c r="G102" s="23">
        <v>77.03</v>
      </c>
      <c r="H102" s="24">
        <f t="shared" si="2"/>
        <v>77.03</v>
      </c>
    </row>
    <row r="103" spans="2:8">
      <c r="B103" s="20" t="s">
        <v>389</v>
      </c>
      <c r="C103" s="21" t="s">
        <v>390</v>
      </c>
      <c r="D103" s="21" t="s">
        <v>391</v>
      </c>
      <c r="E103" s="22" t="s">
        <v>392</v>
      </c>
      <c r="F103" s="22">
        <v>48</v>
      </c>
      <c r="G103" s="23">
        <v>5.29</v>
      </c>
      <c r="H103" s="24">
        <f t="shared" si="2"/>
        <v>5.29</v>
      </c>
    </row>
    <row r="104" spans="2:8">
      <c r="B104" s="20" t="s">
        <v>393</v>
      </c>
      <c r="C104" s="21" t="s">
        <v>394</v>
      </c>
      <c r="D104" s="21" t="s">
        <v>395</v>
      </c>
      <c r="E104" s="22" t="s">
        <v>396</v>
      </c>
      <c r="F104" s="22">
        <v>48</v>
      </c>
      <c r="G104" s="23">
        <v>6.68</v>
      </c>
      <c r="H104" s="24">
        <f t="shared" si="2"/>
        <v>6.68</v>
      </c>
    </row>
    <row r="105" spans="2:8">
      <c r="B105" s="20" t="s">
        <v>397</v>
      </c>
      <c r="C105" s="21" t="s">
        <v>398</v>
      </c>
      <c r="D105" s="21" t="s">
        <v>399</v>
      </c>
      <c r="E105" s="22" t="s">
        <v>400</v>
      </c>
      <c r="F105" s="22">
        <v>48</v>
      </c>
      <c r="G105" s="23">
        <v>8.6300000000000008</v>
      </c>
      <c r="H105" s="24">
        <f t="shared" ref="H105:H118" si="3">G105*$H$7</f>
        <v>8.6300000000000008</v>
      </c>
    </row>
    <row r="106" spans="2:8">
      <c r="B106" s="20" t="s">
        <v>401</v>
      </c>
      <c r="C106" s="21" t="s">
        <v>402</v>
      </c>
      <c r="D106" s="21" t="s">
        <v>403</v>
      </c>
      <c r="E106" s="22" t="s">
        <v>404</v>
      </c>
      <c r="F106" s="22">
        <v>48</v>
      </c>
      <c r="G106" s="23">
        <v>9.9700000000000006</v>
      </c>
      <c r="H106" s="24">
        <f t="shared" si="3"/>
        <v>9.9700000000000006</v>
      </c>
    </row>
    <row r="107" spans="2:8">
      <c r="B107" s="20" t="s">
        <v>405</v>
      </c>
      <c r="C107" s="21" t="s">
        <v>406</v>
      </c>
      <c r="D107" s="21" t="s">
        <v>407</v>
      </c>
      <c r="E107" s="22" t="s">
        <v>408</v>
      </c>
      <c r="F107" s="22">
        <v>48</v>
      </c>
      <c r="G107" s="23">
        <v>11.79</v>
      </c>
      <c r="H107" s="24">
        <f t="shared" si="3"/>
        <v>11.79</v>
      </c>
    </row>
    <row r="108" spans="2:8">
      <c r="B108" s="20" t="s">
        <v>409</v>
      </c>
      <c r="C108" s="21" t="s">
        <v>410</v>
      </c>
      <c r="D108" s="21" t="s">
        <v>411</v>
      </c>
      <c r="E108" s="22" t="s">
        <v>412</v>
      </c>
      <c r="F108" s="22">
        <v>48</v>
      </c>
      <c r="G108" s="23">
        <v>13.46</v>
      </c>
      <c r="H108" s="24">
        <f t="shared" si="3"/>
        <v>13.46</v>
      </c>
    </row>
    <row r="109" spans="2:8">
      <c r="B109" s="20" t="s">
        <v>413</v>
      </c>
      <c r="C109" s="21" t="s">
        <v>414</v>
      </c>
      <c r="D109" s="21" t="s">
        <v>415</v>
      </c>
      <c r="E109" s="22" t="s">
        <v>416</v>
      </c>
      <c r="F109" s="22">
        <v>48</v>
      </c>
      <c r="G109" s="23">
        <v>18.29</v>
      </c>
      <c r="H109" s="24">
        <f t="shared" si="3"/>
        <v>18.29</v>
      </c>
    </row>
    <row r="110" spans="2:8">
      <c r="B110" s="20" t="s">
        <v>417</v>
      </c>
      <c r="C110" s="21" t="s">
        <v>418</v>
      </c>
      <c r="D110" s="21" t="s">
        <v>419</v>
      </c>
      <c r="E110" s="22" t="s">
        <v>420</v>
      </c>
      <c r="F110" s="22">
        <v>48</v>
      </c>
      <c r="G110" s="23">
        <v>26.55</v>
      </c>
      <c r="H110" s="24">
        <f t="shared" si="3"/>
        <v>26.55</v>
      </c>
    </row>
    <row r="111" spans="2:8">
      <c r="B111" s="20" t="s">
        <v>421</v>
      </c>
      <c r="C111" s="21" t="s">
        <v>422</v>
      </c>
      <c r="D111" s="21" t="s">
        <v>423</v>
      </c>
      <c r="E111" s="22" t="s">
        <v>424</v>
      </c>
      <c r="F111" s="22">
        <v>1</v>
      </c>
      <c r="G111" s="23">
        <v>30.82</v>
      </c>
      <c r="H111" s="24">
        <f t="shared" si="3"/>
        <v>30.82</v>
      </c>
    </row>
    <row r="112" spans="2:8">
      <c r="B112" s="20" t="s">
        <v>425</v>
      </c>
      <c r="C112" s="21" t="s">
        <v>426</v>
      </c>
      <c r="D112" s="21" t="s">
        <v>427</v>
      </c>
      <c r="E112" s="22" t="s">
        <v>428</v>
      </c>
      <c r="F112" s="22">
        <v>48</v>
      </c>
      <c r="G112" s="23">
        <v>8.6300000000000008</v>
      </c>
      <c r="H112" s="24">
        <f t="shared" si="3"/>
        <v>8.6300000000000008</v>
      </c>
    </row>
    <row r="113" spans="2:8">
      <c r="B113" s="20" t="s">
        <v>429</v>
      </c>
      <c r="C113" s="21" t="s">
        <v>430</v>
      </c>
      <c r="D113" s="21" t="s">
        <v>431</v>
      </c>
      <c r="E113" s="22" t="s">
        <v>432</v>
      </c>
      <c r="F113" s="22">
        <v>48</v>
      </c>
      <c r="G113" s="23">
        <v>11.79</v>
      </c>
      <c r="H113" s="24">
        <f t="shared" si="3"/>
        <v>11.79</v>
      </c>
    </row>
    <row r="114" spans="2:8">
      <c r="B114" s="20" t="s">
        <v>433</v>
      </c>
      <c r="C114" s="21" t="s">
        <v>434</v>
      </c>
      <c r="D114" s="21" t="s">
        <v>435</v>
      </c>
      <c r="E114" s="22" t="s">
        <v>436</v>
      </c>
      <c r="F114" s="22">
        <v>48</v>
      </c>
      <c r="G114" s="23">
        <v>13.46</v>
      </c>
      <c r="H114" s="24">
        <f t="shared" si="3"/>
        <v>13.46</v>
      </c>
    </row>
    <row r="115" spans="2:8">
      <c r="B115" s="20" t="s">
        <v>437</v>
      </c>
      <c r="C115" s="21" t="s">
        <v>438</v>
      </c>
      <c r="D115" s="21" t="s">
        <v>439</v>
      </c>
      <c r="E115" s="22" t="s">
        <v>440</v>
      </c>
      <c r="F115" s="22">
        <v>1</v>
      </c>
      <c r="G115" s="23">
        <v>9.11</v>
      </c>
      <c r="H115" s="24">
        <f t="shared" si="3"/>
        <v>9.11</v>
      </c>
    </row>
    <row r="116" spans="2:8">
      <c r="B116" s="20" t="s">
        <v>441</v>
      </c>
      <c r="C116" s="21" t="s">
        <v>442</v>
      </c>
      <c r="D116" s="21" t="s">
        <v>443</v>
      </c>
      <c r="E116" s="22" t="s">
        <v>444</v>
      </c>
      <c r="F116" s="22">
        <v>1</v>
      </c>
      <c r="G116" s="23">
        <v>115.01</v>
      </c>
      <c r="H116" s="24">
        <f t="shared" si="3"/>
        <v>115.01</v>
      </c>
    </row>
    <row r="117" spans="2:8">
      <c r="B117" s="20" t="s">
        <v>445</v>
      </c>
      <c r="C117" s="21" t="s">
        <v>446</v>
      </c>
      <c r="D117" s="21" t="s">
        <v>447</v>
      </c>
      <c r="E117" s="22" t="s">
        <v>448</v>
      </c>
      <c r="F117" s="22">
        <v>1</v>
      </c>
      <c r="G117" s="23">
        <v>60.52</v>
      </c>
      <c r="H117" s="24">
        <f t="shared" si="3"/>
        <v>60.52</v>
      </c>
    </row>
    <row r="118" spans="2:8">
      <c r="B118" s="20" t="s">
        <v>449</v>
      </c>
      <c r="C118" s="21" t="s">
        <v>450</v>
      </c>
      <c r="D118" s="21" t="s">
        <v>451</v>
      </c>
      <c r="E118" s="22" t="s">
        <v>452</v>
      </c>
      <c r="F118" s="22">
        <v>1</v>
      </c>
      <c r="G118" s="23">
        <v>10.61</v>
      </c>
      <c r="H118" s="24">
        <f t="shared" si="3"/>
        <v>10.61</v>
      </c>
    </row>
    <row r="119" spans="2:8">
      <c r="B119" s="20" t="s">
        <v>453</v>
      </c>
      <c r="C119" s="21" t="s">
        <v>454</v>
      </c>
      <c r="D119" s="21" t="s">
        <v>455</v>
      </c>
      <c r="E119" s="22" t="s">
        <v>456</v>
      </c>
      <c r="F119" s="22">
        <v>1</v>
      </c>
      <c r="G119" s="23">
        <v>53.56</v>
      </c>
      <c r="H119" s="24">
        <f t="shared" ref="H119:H142" si="4">G119*$H$7</f>
        <v>53.56</v>
      </c>
    </row>
    <row r="120" spans="2:8">
      <c r="B120" s="20" t="s">
        <v>457</v>
      </c>
      <c r="C120" s="21" t="s">
        <v>458</v>
      </c>
      <c r="D120" s="21" t="s">
        <v>459</v>
      </c>
      <c r="E120" s="22" t="s">
        <v>460</v>
      </c>
      <c r="F120" s="22">
        <v>1</v>
      </c>
      <c r="G120" s="23">
        <v>63.31</v>
      </c>
      <c r="H120" s="24">
        <f t="shared" si="4"/>
        <v>63.31</v>
      </c>
    </row>
    <row r="121" spans="2:8">
      <c r="B121" s="20" t="s">
        <v>461</v>
      </c>
      <c r="C121" s="21" t="s">
        <v>462</v>
      </c>
      <c r="D121" s="21" t="s">
        <v>463</v>
      </c>
      <c r="E121" s="22" t="s">
        <v>464</v>
      </c>
      <c r="F121" s="22">
        <v>1</v>
      </c>
      <c r="G121" s="23">
        <v>50.87</v>
      </c>
      <c r="H121" s="24">
        <f t="shared" si="4"/>
        <v>50.87</v>
      </c>
    </row>
    <row r="122" spans="2:8">
      <c r="B122" s="20" t="s">
        <v>465</v>
      </c>
      <c r="C122" s="21" t="s">
        <v>466</v>
      </c>
      <c r="D122" s="21" t="s">
        <v>467</v>
      </c>
      <c r="E122" s="22" t="s">
        <v>468</v>
      </c>
      <c r="F122" s="22">
        <v>1</v>
      </c>
      <c r="G122" s="23">
        <v>80.48</v>
      </c>
      <c r="H122" s="24">
        <f t="shared" si="4"/>
        <v>80.48</v>
      </c>
    </row>
    <row r="123" spans="2:8">
      <c r="B123" s="20" t="s">
        <v>469</v>
      </c>
      <c r="C123" s="21" t="s">
        <v>470</v>
      </c>
      <c r="D123" s="21" t="s">
        <v>471</v>
      </c>
      <c r="E123" s="22" t="s">
        <v>472</v>
      </c>
      <c r="F123" s="22">
        <v>1</v>
      </c>
      <c r="G123" s="23">
        <v>47.8</v>
      </c>
      <c r="H123" s="24">
        <f t="shared" si="4"/>
        <v>47.8</v>
      </c>
    </row>
    <row r="124" spans="2:8">
      <c r="B124" s="20" t="s">
        <v>473</v>
      </c>
      <c r="C124" s="21" t="s">
        <v>474</v>
      </c>
      <c r="D124" s="21" t="s">
        <v>475</v>
      </c>
      <c r="E124" s="22" t="s">
        <v>476</v>
      </c>
      <c r="F124" s="22">
        <v>1</v>
      </c>
      <c r="G124" s="23">
        <v>52.82</v>
      </c>
      <c r="H124" s="24">
        <f t="shared" si="4"/>
        <v>52.82</v>
      </c>
    </row>
    <row r="125" spans="2:8">
      <c r="B125" s="20" t="s">
        <v>477</v>
      </c>
      <c r="C125" s="21" t="s">
        <v>478</v>
      </c>
      <c r="D125" s="21" t="s">
        <v>479</v>
      </c>
      <c r="E125" s="22" t="s">
        <v>480</v>
      </c>
      <c r="F125" s="22">
        <v>1</v>
      </c>
      <c r="G125" s="23">
        <v>97.19</v>
      </c>
      <c r="H125" s="24">
        <f t="shared" si="4"/>
        <v>97.19</v>
      </c>
    </row>
    <row r="126" spans="2:8">
      <c r="B126" s="20" t="s">
        <v>481</v>
      </c>
      <c r="C126" s="21" t="s">
        <v>482</v>
      </c>
      <c r="D126" s="21" t="s">
        <v>483</v>
      </c>
      <c r="E126" s="22" t="s">
        <v>484</v>
      </c>
      <c r="F126" s="22">
        <v>1</v>
      </c>
      <c r="G126" s="23">
        <v>52.82</v>
      </c>
      <c r="H126" s="24">
        <f t="shared" si="4"/>
        <v>52.82</v>
      </c>
    </row>
    <row r="127" spans="2:8">
      <c r="B127" s="20" t="s">
        <v>485</v>
      </c>
      <c r="C127" s="21" t="s">
        <v>486</v>
      </c>
      <c r="D127" s="21" t="s">
        <v>487</v>
      </c>
      <c r="E127" s="22" t="s">
        <v>488</v>
      </c>
      <c r="F127" s="22">
        <v>1</v>
      </c>
      <c r="G127" s="23">
        <v>110.55</v>
      </c>
      <c r="H127" s="24">
        <f t="shared" si="4"/>
        <v>110.55</v>
      </c>
    </row>
    <row r="128" spans="2:8">
      <c r="B128" s="20" t="s">
        <v>489</v>
      </c>
      <c r="C128" s="21" t="s">
        <v>490</v>
      </c>
      <c r="D128" s="21" t="s">
        <v>491</v>
      </c>
      <c r="E128" s="22" t="s">
        <v>492</v>
      </c>
      <c r="F128" s="22">
        <v>7</v>
      </c>
      <c r="G128" s="23">
        <v>211</v>
      </c>
      <c r="H128" s="24">
        <f t="shared" si="4"/>
        <v>211</v>
      </c>
    </row>
    <row r="129" spans="2:8">
      <c r="B129" s="20" t="s">
        <v>493</v>
      </c>
      <c r="C129" s="21" t="s">
        <v>494</v>
      </c>
      <c r="D129" s="21" t="s">
        <v>495</v>
      </c>
      <c r="E129" s="22" t="s">
        <v>496</v>
      </c>
      <c r="F129" s="22">
        <v>6</v>
      </c>
      <c r="G129" s="23">
        <v>177.56</v>
      </c>
      <c r="H129" s="24">
        <f t="shared" si="4"/>
        <v>177.56</v>
      </c>
    </row>
    <row r="130" spans="2:8">
      <c r="B130" s="20" t="s">
        <v>497</v>
      </c>
      <c r="C130" s="21" t="s">
        <v>498</v>
      </c>
      <c r="D130" s="21" t="s">
        <v>499</v>
      </c>
      <c r="E130" s="22" t="s">
        <v>500</v>
      </c>
      <c r="F130" s="22">
        <v>6</v>
      </c>
      <c r="G130" s="23">
        <v>266.05</v>
      </c>
      <c r="H130" s="24">
        <f t="shared" si="4"/>
        <v>266.05</v>
      </c>
    </row>
    <row r="131" spans="2:8">
      <c r="B131" s="20" t="s">
        <v>501</v>
      </c>
      <c r="C131" s="21" t="s">
        <v>502</v>
      </c>
      <c r="D131" s="21" t="s">
        <v>503</v>
      </c>
      <c r="E131" s="22" t="s">
        <v>504</v>
      </c>
      <c r="F131" s="22">
        <v>3</v>
      </c>
      <c r="G131" s="23">
        <v>283.2</v>
      </c>
      <c r="H131" s="24">
        <f t="shared" si="4"/>
        <v>283.2</v>
      </c>
    </row>
    <row r="132" spans="2:8">
      <c r="B132" s="20" t="s">
        <v>505</v>
      </c>
      <c r="C132" s="21" t="s">
        <v>506</v>
      </c>
      <c r="D132" s="21" t="s">
        <v>507</v>
      </c>
      <c r="E132" s="22" t="s">
        <v>508</v>
      </c>
      <c r="F132" s="22">
        <v>3</v>
      </c>
      <c r="G132" s="23">
        <v>587.14</v>
      </c>
      <c r="H132" s="24">
        <f t="shared" si="4"/>
        <v>587.14</v>
      </c>
    </row>
    <row r="133" spans="2:8">
      <c r="B133" s="20" t="s">
        <v>509</v>
      </c>
      <c r="C133" s="21" t="s">
        <v>510</v>
      </c>
      <c r="D133" s="21" t="s">
        <v>511</v>
      </c>
      <c r="E133" s="22" t="s">
        <v>512</v>
      </c>
      <c r="F133" s="22">
        <v>1</v>
      </c>
      <c r="G133" s="23">
        <v>935.75</v>
      </c>
      <c r="H133" s="24">
        <f t="shared" si="4"/>
        <v>935.75</v>
      </c>
    </row>
    <row r="134" spans="2:8">
      <c r="B134" s="20" t="s">
        <v>513</v>
      </c>
      <c r="C134" s="21" t="s">
        <v>514</v>
      </c>
      <c r="D134" s="21" t="s">
        <v>515</v>
      </c>
      <c r="E134" s="22" t="s">
        <v>516</v>
      </c>
      <c r="F134" s="22">
        <v>1</v>
      </c>
      <c r="G134" s="23">
        <v>1385.28</v>
      </c>
      <c r="H134" s="24">
        <f t="shared" si="4"/>
        <v>1385.28</v>
      </c>
    </row>
    <row r="135" spans="2:8">
      <c r="B135" s="20" t="s">
        <v>517</v>
      </c>
      <c r="C135" s="21" t="s">
        <v>518</v>
      </c>
      <c r="D135" s="21" t="s">
        <v>519</v>
      </c>
      <c r="E135" s="22" t="s">
        <v>520</v>
      </c>
      <c r="F135" s="22">
        <v>1</v>
      </c>
      <c r="G135" s="23">
        <v>1899.02</v>
      </c>
      <c r="H135" s="24">
        <f t="shared" si="4"/>
        <v>1899.02</v>
      </c>
    </row>
    <row r="136" spans="2:8">
      <c r="B136" s="20" t="s">
        <v>521</v>
      </c>
      <c r="C136" s="21" t="s">
        <v>522</v>
      </c>
      <c r="D136" s="21" t="s">
        <v>523</v>
      </c>
      <c r="E136" s="22" t="s">
        <v>524</v>
      </c>
      <c r="F136" s="22">
        <v>4</v>
      </c>
      <c r="G136" s="23">
        <v>298.67</v>
      </c>
      <c r="H136" s="24">
        <f t="shared" si="4"/>
        <v>298.67</v>
      </c>
    </row>
    <row r="137" spans="2:8">
      <c r="B137" s="20" t="s">
        <v>525</v>
      </c>
      <c r="C137" s="21" t="s">
        <v>526</v>
      </c>
      <c r="D137" s="21" t="s">
        <v>527</v>
      </c>
      <c r="E137" s="22" t="s">
        <v>528</v>
      </c>
      <c r="F137" s="22">
        <v>4</v>
      </c>
      <c r="G137" s="23">
        <v>343.09</v>
      </c>
      <c r="H137" s="24">
        <f t="shared" si="4"/>
        <v>343.09</v>
      </c>
    </row>
    <row r="138" spans="2:8">
      <c r="B138" s="20" t="s">
        <v>529</v>
      </c>
      <c r="C138" s="21" t="s">
        <v>530</v>
      </c>
      <c r="D138" s="21" t="s">
        <v>531</v>
      </c>
      <c r="E138" s="22" t="s">
        <v>532</v>
      </c>
      <c r="F138" s="22">
        <v>4</v>
      </c>
      <c r="G138" s="23">
        <v>366.74</v>
      </c>
      <c r="H138" s="24">
        <f t="shared" si="4"/>
        <v>366.74</v>
      </c>
    </row>
    <row r="139" spans="2:8">
      <c r="B139" s="20" t="s">
        <v>533</v>
      </c>
      <c r="C139" s="21" t="s">
        <v>534</v>
      </c>
      <c r="D139" s="21" t="s">
        <v>535</v>
      </c>
      <c r="E139" s="22" t="s">
        <v>536</v>
      </c>
      <c r="F139" s="22">
        <v>4</v>
      </c>
      <c r="G139" s="23">
        <v>433.09</v>
      </c>
      <c r="H139" s="24">
        <f t="shared" si="4"/>
        <v>433.09</v>
      </c>
    </row>
    <row r="140" spans="2:8">
      <c r="B140" s="20" t="s">
        <v>537</v>
      </c>
      <c r="C140" s="21" t="s">
        <v>538</v>
      </c>
      <c r="D140" s="21" t="s">
        <v>539</v>
      </c>
      <c r="E140" s="22" t="s">
        <v>540</v>
      </c>
      <c r="F140" s="22">
        <v>4</v>
      </c>
      <c r="G140" s="23">
        <v>549.41999999999996</v>
      </c>
      <c r="H140" s="24">
        <f t="shared" si="4"/>
        <v>549.41999999999996</v>
      </c>
    </row>
    <row r="141" spans="2:8">
      <c r="B141" s="20" t="s">
        <v>541</v>
      </c>
      <c r="C141" s="21" t="s">
        <v>542</v>
      </c>
      <c r="D141" s="21" t="s">
        <v>543</v>
      </c>
      <c r="E141" s="22" t="s">
        <v>544</v>
      </c>
      <c r="F141" s="22">
        <v>4</v>
      </c>
      <c r="G141" s="23">
        <v>690.94</v>
      </c>
      <c r="H141" s="24">
        <f t="shared" si="4"/>
        <v>690.94</v>
      </c>
    </row>
    <row r="142" spans="2:8" ht="15" thickBot="1">
      <c r="B142" s="26" t="s">
        <v>545</v>
      </c>
      <c r="C142" s="27" t="s">
        <v>546</v>
      </c>
      <c r="D142" s="27" t="s">
        <v>547</v>
      </c>
      <c r="E142" s="28" t="s">
        <v>548</v>
      </c>
      <c r="F142" s="28">
        <v>1</v>
      </c>
      <c r="G142" s="29">
        <v>991.8</v>
      </c>
      <c r="H142" s="30">
        <f t="shared" si="4"/>
        <v>991.8</v>
      </c>
    </row>
  </sheetData>
  <mergeCells count="5">
    <mergeCell ref="C2:H2"/>
    <mergeCell ref="C7:D7"/>
    <mergeCell ref="G3:H3"/>
    <mergeCell ref="G4:H4"/>
    <mergeCell ref="F5:H5"/>
  </mergeCells>
  <pageMargins left="0.25" right="0.25" top="0.75" bottom="0.75" header="0.3" footer="0.3"/>
  <pageSetup scale="65" fitToHeight="0" orientation="portrait" r:id="rId1"/>
  <headerFooter>
    <oddFooter>&amp;L&amp;10SELANOID VLV, VLV BOXES...&amp;C&amp;10A16 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Mike Boudreau</cp:lastModifiedBy>
  <cp:revision/>
  <dcterms:created xsi:type="dcterms:W3CDTF">2024-03-11T19:05:18Z</dcterms:created>
  <dcterms:modified xsi:type="dcterms:W3CDTF">2024-05-03T08:58:48Z</dcterms:modified>
  <cp:category/>
  <cp:contentStatus/>
</cp:coreProperties>
</file>